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469" documentId="13_ncr:1_{95DF4D2A-2520-40CF-86C7-97902F1F0509}" xr6:coauthVersionLast="47" xr6:coauthVersionMax="47" xr10:uidLastSave="{5FEB07ED-CEC4-40CE-B657-AD82E6AC0B2C}"/>
  <bookViews>
    <workbookView xWindow="-28920" yWindow="-120" windowWidth="29040" windowHeight="15840" activeTab="6" xr2:uid="{F4B9B64F-E748-4321-B645-5B67FC8CD637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6" l="1"/>
  <c r="D37" i="7"/>
  <c r="B58" i="6"/>
  <c r="D18" i="7"/>
  <c r="D37" i="5"/>
  <c r="D18" i="5"/>
  <c r="E37" i="7"/>
  <c r="H18" i="7"/>
  <c r="D18" i="4"/>
  <c r="H18" i="4"/>
  <c r="D38" i="4"/>
  <c r="E37" i="4"/>
  <c r="D36" i="3"/>
  <c r="D18" i="3"/>
  <c r="D36" i="2"/>
  <c r="D18" i="2"/>
  <c r="D36" i="1"/>
  <c r="D18" i="1"/>
  <c r="E37" i="5"/>
  <c r="H18" i="5"/>
  <c r="E35" i="3"/>
  <c r="E35" i="2"/>
  <c r="E35" i="1"/>
  <c r="H18" i="1"/>
  <c r="H18" i="2"/>
  <c r="H18" i="3"/>
</calcChain>
</file>

<file path=xl/sharedStrings.xml><?xml version="1.0" encoding="utf-8"?>
<sst xmlns="http://schemas.openxmlformats.org/spreadsheetml/2006/main" count="373" uniqueCount="30">
  <si>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</si>
  <si>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</si>
  <si>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</si>
  <si>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</si>
  <si>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</si>
  <si>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</si>
  <si>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</si>
  <si>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</si>
  <si>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</si>
  <si>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</si>
  <si>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</si>
  <si>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</si>
  <si>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</si>
  <si>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</si>
  <si>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</si>
  <si>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</si>
  <si>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Prairie Ridge Early Learning Center Utility Data</t>
  </si>
  <si>
    <t>000018476566</t>
  </si>
  <si>
    <t>B16</t>
  </si>
  <si>
    <t>000000961178</t>
  </si>
  <si>
    <t>202</t>
  </si>
  <si>
    <t>10020480</t>
  </si>
  <si>
    <t>Total Therms</t>
  </si>
  <si>
    <t>2018-19</t>
  </si>
  <si>
    <t>2019-20</t>
  </si>
  <si>
    <t>2020-21</t>
  </si>
  <si>
    <t>2021-22</t>
  </si>
  <si>
    <t xml:space="preserve">Total Therms 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</si>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</sst>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8" fillId="0" borderId="0" xfId="0" applyFont="1"/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/>
    <xf numFmtId="165" fontId="11" fillId="0" borderId="13" xfId="0" applyNumberFormat="1" applyFont="1" applyBorder="1"/>
    <xf numFmtId="3" fontId="5" fillId="4" borderId="15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165" fontId="5" fillId="2" borderId="18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5" fillId="4" borderId="14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left"/>
    </xf>
    <xf numFmtId="164" fontId="5" fillId="4" borderId="17" xfId="0" applyNumberFormat="1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left"/>
    </xf>
    <xf numFmtId="164" fontId="5" fillId="2" borderId="19" xfId="0" applyNumberFormat="1" applyFont="1" applyFill="1" applyBorder="1" applyAlignment="1">
      <alignment horizontal="left"/>
    </xf>
    <xf numFmtId="49" fontId="5" fillId="2" borderId="20" xfId="0" applyNumberFormat="1" applyFont="1" applyFill="1" applyBorder="1" applyAlignment="1">
      <alignment horizontal="left"/>
    </xf>
    <xf numFmtId="49" fontId="5" fillId="2" borderId="20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right"/>
    </xf>
    <xf numFmtId="165" fontId="5" fillId="4" borderId="16" xfId="0" applyNumberFormat="1" applyFont="1" applyFill="1" applyBorder="1" applyAlignment="1">
      <alignment horizontal="right"/>
    </xf>
    <xf numFmtId="165" fontId="5" fillId="3" borderId="18" xfId="0" applyNumberFormat="1" applyFont="1" applyFill="1" applyBorder="1" applyAlignment="1">
      <alignment horizontal="right"/>
    </xf>
    <xf numFmtId="165" fontId="5" fillId="4" borderId="18" xfId="0" applyNumberFormat="1" applyFont="1" applyFill="1" applyBorder="1" applyAlignment="1">
      <alignment horizontal="right"/>
    </xf>
    <xf numFmtId="164" fontId="5" fillId="4" borderId="19" xfId="0" applyNumberFormat="1" applyFont="1" applyFill="1" applyBorder="1" applyAlignment="1">
      <alignment horizontal="left"/>
    </xf>
    <xf numFmtId="49" fontId="5" fillId="4" borderId="20" xfId="0" applyNumberFormat="1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8" fillId="0" borderId="8" xfId="0" applyNumberFormat="1" applyFont="1" applyBorder="1"/>
    <xf numFmtId="0" fontId="9" fillId="0" borderId="6" xfId="0" applyFont="1" applyBorder="1"/>
    <xf numFmtId="165" fontId="9" fillId="0" borderId="13" xfId="0" applyNumberFormat="1" applyFont="1" applyBorder="1"/>
    <xf numFmtId="165" fontId="5" fillId="3" borderId="21" xfId="0" applyNumberFormat="1" applyFont="1" applyFill="1" applyBorder="1" applyAlignment="1">
      <alignment horizontal="right"/>
    </xf>
    <xf numFmtId="0" fontId="9" fillId="0" borderId="22" xfId="0" applyFont="1" applyBorder="1"/>
    <xf numFmtId="3" fontId="8" fillId="0" borderId="23" xfId="0" applyNumberFormat="1" applyFont="1" applyBorder="1"/>
    <xf numFmtId="3" fontId="5" fillId="4" borderId="2" xfId="0" applyNumberFormat="1" applyFont="1" applyFill="1" applyBorder="1" applyAlignment="1">
      <alignment horizontal="right"/>
    </xf>
    <xf numFmtId="3" fontId="8" fillId="0" borderId="5" xfId="0" applyNumberFormat="1" applyFont="1" applyBorder="1"/>
    <xf numFmtId="0" fontId="9" fillId="0" borderId="3" xfId="0" applyFont="1" applyBorder="1"/>
    <xf numFmtId="0" fontId="0" fillId="0" borderId="24" xfId="0" applyBorder="1"/>
    <xf numFmtId="3" fontId="0" fillId="0" borderId="24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30" xfId="0" applyNumberFormat="1" applyBorder="1"/>
    <xf numFmtId="166" fontId="11" fillId="0" borderId="13" xfId="0" applyNumberFormat="1" applyFont="1" applyBorder="1"/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12" fillId="2" borderId="32" xfId="0" applyNumberFormat="1" applyFont="1" applyFill="1" applyBorder="1" applyAlignment="1">
      <alignment horizontal="center" vertical="center" wrapText="1"/>
    </xf>
    <xf numFmtId="49" fontId="12" fillId="3" borderId="33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right"/>
    </xf>
    <xf numFmtId="0" fontId="5" fillId="3" borderId="24" xfId="0" applyFont="1" applyFill="1" applyBorder="1" applyAlignment="1">
      <alignment horizontal="right"/>
    </xf>
    <xf numFmtId="14" fontId="5" fillId="4" borderId="25" xfId="0" applyNumberFormat="1" applyFont="1" applyFill="1" applyBorder="1" applyAlignment="1">
      <alignment horizontal="right"/>
    </xf>
    <xf numFmtId="0" fontId="5" fillId="4" borderId="34" xfId="0" applyFont="1" applyFill="1" applyBorder="1" applyAlignment="1">
      <alignment horizontal="right"/>
    </xf>
    <xf numFmtId="166" fontId="5" fillId="2" borderId="26" xfId="0" applyNumberFormat="1" applyFont="1" applyFill="1" applyBorder="1" applyAlignment="1">
      <alignment horizontal="right"/>
    </xf>
    <xf numFmtId="14" fontId="5" fillId="3" borderId="27" xfId="0" applyNumberFormat="1" applyFont="1" applyFill="1" applyBorder="1" applyAlignment="1">
      <alignment horizontal="right"/>
    </xf>
    <xf numFmtId="166" fontId="5" fillId="2" borderId="28" xfId="0" applyNumberFormat="1" applyFont="1" applyFill="1" applyBorder="1" applyAlignment="1">
      <alignment horizontal="right"/>
    </xf>
    <xf numFmtId="14" fontId="5" fillId="4" borderId="27" xfId="0" applyNumberFormat="1" applyFont="1" applyFill="1" applyBorder="1" applyAlignment="1">
      <alignment horizontal="right"/>
    </xf>
    <xf numFmtId="14" fontId="5" fillId="3" borderId="29" xfId="0" applyNumberFormat="1" applyFont="1" applyFill="1" applyBorder="1" applyAlignment="1">
      <alignment horizontal="right"/>
    </xf>
    <xf numFmtId="0" fontId="5" fillId="3" borderId="35" xfId="0" applyFont="1" applyFill="1" applyBorder="1" applyAlignment="1">
      <alignment horizontal="right"/>
    </xf>
    <xf numFmtId="166" fontId="5" fillId="2" borderId="30" xfId="0" applyNumberFormat="1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/>
    </xf>
    <xf numFmtId="49" fontId="5" fillId="4" borderId="24" xfId="0" applyNumberFormat="1" applyFont="1" applyFill="1" applyBorder="1" applyAlignment="1">
      <alignment horizontal="left"/>
    </xf>
    <xf numFmtId="49" fontId="5" fillId="4" borderId="24" xfId="0" applyNumberFormat="1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 horizontal="right"/>
    </xf>
    <xf numFmtId="49" fontId="5" fillId="3" borderId="24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right"/>
    </xf>
    <xf numFmtId="49" fontId="5" fillId="3" borderId="24" xfId="0" applyNumberFormat="1" applyFont="1" applyFill="1" applyBorder="1" applyAlignment="1">
      <alignment horizontal="left"/>
    </xf>
    <xf numFmtId="164" fontId="5" fillId="4" borderId="25" xfId="0" applyNumberFormat="1" applyFont="1" applyFill="1" applyBorder="1" applyAlignment="1">
      <alignment horizontal="left"/>
    </xf>
    <xf numFmtId="49" fontId="5" fillId="4" borderId="34" xfId="0" applyNumberFormat="1" applyFont="1" applyFill="1" applyBorder="1" applyAlignment="1">
      <alignment horizontal="left"/>
    </xf>
    <xf numFmtId="49" fontId="5" fillId="4" borderId="34" xfId="0" applyNumberFormat="1" applyFont="1" applyFill="1" applyBorder="1" applyAlignment="1">
      <alignment horizontal="center"/>
    </xf>
    <xf numFmtId="3" fontId="5" fillId="4" borderId="34" xfId="0" applyNumberFormat="1" applyFont="1" applyFill="1" applyBorder="1" applyAlignment="1">
      <alignment horizontal="right"/>
    </xf>
    <xf numFmtId="165" fontId="5" fillId="5" borderId="26" xfId="0" applyNumberFormat="1" applyFont="1" applyFill="1" applyBorder="1" applyAlignment="1">
      <alignment horizontal="right"/>
    </xf>
    <xf numFmtId="164" fontId="5" fillId="3" borderId="27" xfId="0" applyNumberFormat="1" applyFont="1" applyFill="1" applyBorder="1" applyAlignment="1">
      <alignment horizontal="left"/>
    </xf>
    <xf numFmtId="165" fontId="5" fillId="5" borderId="28" xfId="0" applyNumberFormat="1" applyFont="1" applyFill="1" applyBorder="1" applyAlignment="1">
      <alignment horizontal="right"/>
    </xf>
    <xf numFmtId="164" fontId="5" fillId="4" borderId="27" xfId="0" applyNumberFormat="1" applyFont="1" applyFill="1" applyBorder="1" applyAlignment="1">
      <alignment horizontal="left"/>
    </xf>
    <xf numFmtId="164" fontId="5" fillId="3" borderId="29" xfId="0" applyNumberFormat="1" applyFont="1" applyFill="1" applyBorder="1" applyAlignment="1">
      <alignment horizontal="left"/>
    </xf>
    <xf numFmtId="49" fontId="5" fillId="3" borderId="35" xfId="0" applyNumberFormat="1" applyFont="1" applyFill="1" applyBorder="1" applyAlignment="1">
      <alignment horizontal="left"/>
    </xf>
    <xf numFmtId="49" fontId="5" fillId="3" borderId="35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right"/>
    </xf>
    <xf numFmtId="165" fontId="5" fillId="5" borderId="30" xfId="0" applyNumberFormat="1" applyFont="1" applyFill="1" applyBorder="1" applyAlignment="1">
      <alignment horizontal="right"/>
    </xf>
    <xf numFmtId="49" fontId="5" fillId="6" borderId="24" xfId="0" applyNumberFormat="1" applyFont="1" applyFill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left"/>
    </xf>
    <xf numFmtId="49" fontId="5" fillId="2" borderId="24" xfId="0" applyNumberFormat="1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left"/>
    </xf>
    <xf numFmtId="49" fontId="5" fillId="2" borderId="34" xfId="0" applyNumberFormat="1" applyFont="1" applyFill="1" applyBorder="1" applyAlignment="1">
      <alignment horizontal="left"/>
    </xf>
    <xf numFmtId="49" fontId="5" fillId="2" borderId="34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right"/>
    </xf>
    <xf numFmtId="164" fontId="5" fillId="2" borderId="27" xfId="0" applyNumberFormat="1" applyFont="1" applyFill="1" applyBorder="1" applyAlignment="1">
      <alignment horizontal="left"/>
    </xf>
    <xf numFmtId="165" fontId="5" fillId="2" borderId="28" xfId="0" applyNumberFormat="1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left"/>
    </xf>
    <xf numFmtId="49" fontId="5" fillId="2" borderId="35" xfId="0" applyNumberFormat="1" applyFont="1" applyFill="1" applyBorder="1" applyAlignment="1">
      <alignment horizontal="left"/>
    </xf>
    <xf numFmtId="49" fontId="5" fillId="2" borderId="35" xfId="0" applyNumberFormat="1" applyFont="1" applyFill="1" applyBorder="1" applyAlignment="1">
      <alignment horizontal="center"/>
    </xf>
    <xf numFmtId="3" fontId="5" fillId="4" borderId="35" xfId="0" applyNumberFormat="1" applyFont="1" applyFill="1" applyBorder="1" applyAlignment="1">
      <alignment horizontal="right"/>
    </xf>
    <xf numFmtId="165" fontId="5" fillId="2" borderId="30" xfId="0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right"/>
    </xf>
    <xf numFmtId="49" fontId="5" fillId="4" borderId="24" xfId="0" applyNumberFormat="1" applyFont="1" applyFill="1" applyBorder="1" applyAlignment="1">
      <alignment horizontal="right"/>
    </xf>
    <xf numFmtId="165" fontId="5" fillId="4" borderId="28" xfId="0" applyNumberFormat="1" applyFont="1" applyFill="1" applyBorder="1" applyAlignment="1">
      <alignment horizontal="right"/>
    </xf>
    <xf numFmtId="165" fontId="5" fillId="3" borderId="28" xfId="0" applyNumberFormat="1" applyFont="1" applyFill="1" applyBorder="1" applyAlignment="1">
      <alignment horizontal="right"/>
    </xf>
    <xf numFmtId="49" fontId="5" fillId="4" borderId="34" xfId="0" applyNumberFormat="1" applyFont="1" applyFill="1" applyBorder="1" applyAlignment="1">
      <alignment horizontal="right"/>
    </xf>
    <xf numFmtId="165" fontId="5" fillId="4" borderId="26" xfId="0" applyNumberFormat="1" applyFont="1" applyFill="1" applyBorder="1" applyAlignment="1">
      <alignment horizontal="right"/>
    </xf>
    <xf numFmtId="14" fontId="14" fillId="0" borderId="29" xfId="0" applyNumberFormat="1" applyFont="1" applyBorder="1" applyAlignment="1">
      <alignment horizontal="left" vertical="center"/>
    </xf>
    <xf numFmtId="49" fontId="5" fillId="3" borderId="35" xfId="0" applyNumberFormat="1" applyFont="1" applyFill="1" applyBorder="1" applyAlignment="1">
      <alignment horizontal="right"/>
    </xf>
    <xf numFmtId="0" fontId="14" fillId="0" borderId="35" xfId="0" applyFont="1" applyBorder="1" applyAlignment="1">
      <alignment horizontal="right" vertical="center"/>
    </xf>
    <xf numFmtId="166" fontId="14" fillId="0" borderId="30" xfId="1" applyNumberFormat="1" applyFont="1" applyBorder="1" applyAlignment="1">
      <alignment horizontal="right" vertical="center"/>
    </xf>
    <xf numFmtId="0" fontId="0" fillId="0" borderId="36" xfId="0" applyBorder="1"/>
    <xf numFmtId="3" fontId="0" fillId="0" borderId="36" xfId="0" applyNumberFormat="1" applyBorder="1"/>
    <xf numFmtId="0" fontId="0" fillId="0" borderId="37" xfId="0" applyBorder="1"/>
    <xf numFmtId="3" fontId="0" fillId="0" borderId="0" xfId="0" applyNumberFormat="1"/>
    <xf numFmtId="3" fontId="0" fillId="0" borderId="38" xfId="0" applyNumberFormat="1" applyBorder="1"/>
    <xf numFmtId="164" fontId="5" fillId="2" borderId="39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/>
    </xf>
    <xf numFmtId="165" fontId="5" fillId="2" borderId="40" xfId="0" applyNumberFormat="1" applyFont="1" applyFill="1" applyBorder="1" applyAlignment="1">
      <alignment horizontal="right"/>
    </xf>
    <xf numFmtId="164" fontId="5" fillId="3" borderId="39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center"/>
    </xf>
    <xf numFmtId="165" fontId="5" fillId="3" borderId="40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Prairie Ridge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Usage'!$A$53:$A$58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Usage'!$B$53:$B$58</c:f>
              <c:numCache>
                <c:formatCode>#,##0</c:formatCode>
                <c:ptCount val="6"/>
                <c:pt idx="0">
                  <c:v>230203</c:v>
                </c:pt>
                <c:pt idx="1">
                  <c:v>222368</c:v>
                </c:pt>
                <c:pt idx="2">
                  <c:v>223661</c:v>
                </c:pt>
                <c:pt idx="3">
                  <c:v>215748</c:v>
                </c:pt>
                <c:pt idx="4">
                  <c:v>236847</c:v>
                </c:pt>
                <c:pt idx="5" formatCode="General">
                  <c:v>51414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F-45A8-8127-C70FE2F49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531728"/>
        <c:axId val="291508848"/>
      </c:barChart>
      <c:catAx>
        <c:axId val="29153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508848"/>
        <c:crosses val="autoZero"/>
        <c:auto val="1"/>
        <c:lblAlgn val="ctr"/>
        <c:lblOffset val="100"/>
        <c:noMultiLvlLbl val="0"/>
      </c:catAx>
      <c:valAx>
        <c:axId val="29150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53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Prairie Ridge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Usage'!$D$53:$D$58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Usage'!$E$53:$E$58</c:f>
              <c:numCache>
                <c:formatCode>#,##0</c:formatCode>
                <c:ptCount val="6"/>
                <c:pt idx="0">
                  <c:v>17199</c:v>
                </c:pt>
                <c:pt idx="1">
                  <c:v>17395</c:v>
                </c:pt>
                <c:pt idx="2">
                  <c:v>18760</c:v>
                </c:pt>
                <c:pt idx="3">
                  <c:v>19599</c:v>
                </c:pt>
                <c:pt idx="4">
                  <c:v>17784</c:v>
                </c:pt>
                <c:pt idx="5">
                  <c:v>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D-4C14-B720-C2BC2D6AB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946256"/>
        <c:axId val="1958947920"/>
      </c:barChart>
      <c:catAx>
        <c:axId val="195894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947920"/>
        <c:crosses val="autoZero"/>
        <c:auto val="1"/>
        <c:lblAlgn val="ctr"/>
        <c:lblOffset val="100"/>
        <c:noMultiLvlLbl val="0"/>
      </c:catAx>
      <c:valAx>
        <c:axId val="195894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94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100011</xdr:rowOff>
    </xdr:from>
    <xdr:to>
      <xdr:col>11</xdr:col>
      <xdr:colOff>152400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738F5-5F2D-2764-D51F-02A5722C3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371473</xdr:colOff>
      <xdr:row>0</xdr:row>
      <xdr:rowOff>128586</xdr:rowOff>
    </xdr:from>
    <xdr:to>
      <xdr:col>22</xdr:col>
      <xdr:colOff>142874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A5F0F5-EBD8-CE1A-9629-D20421DCE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DC1D-4382-4FDB-AD7B-13AE5398272C}">
  <dimension ref="A1:K39"/>
  <sheetViews>
    <sheetView topLeftCell="A3" workbookViewId="0">
      <selection activeCell="J21" sqref="J21"/>
    </sheetView>
  </sheetViews>
  <sheetFormatPr defaultRowHeight="15" x14ac:dyDescent="0.25"/>
  <cols>
    <col min="1" max="1" width="15.5703125" customWidth="1"/>
    <col min="2" max="2" width="17.5703125" customWidth="1"/>
    <col min="3" max="3" width="13.85546875" bestFit="1" customWidth="1"/>
    <col min="4" max="4" width="9.28515625" bestFit="1" customWidth="1"/>
    <col min="5" max="5" width="12.7109375" customWidth="1"/>
    <col min="6" max="6" width="9.28515625" bestFit="1" customWidth="1"/>
    <col min="7" max="7" width="10.140625" customWidth="1"/>
    <col min="8" max="8" width="11.42578125" bestFit="1" customWidth="1"/>
  </cols>
  <sheetData>
    <row r="1" spans="1:8" ht="27" thickBot="1" x14ac:dyDescent="0.45">
      <c r="A1" s="150" t="s">
        <v>16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/>
    <row r="3" spans="1:8" ht="19.5" thickBot="1" x14ac:dyDescent="0.35">
      <c r="A3" s="153" t="s">
        <v>0</v>
      </c>
      <c r="B3" s="154"/>
      <c r="C3" s="155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3.25" thickBot="1" x14ac:dyDescent="0.3">
      <c r="A5" s="5" t="s">
        <v>5</v>
      </c>
      <c r="B5" s="6" t="s">
        <v>6</v>
      </c>
      <c r="C5" s="6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7" t="s">
        <v>12</v>
      </c>
    </row>
    <row r="6" spans="1:8" ht="15.75" x14ac:dyDescent="0.25">
      <c r="A6" s="42">
        <v>43305</v>
      </c>
      <c r="B6" s="43" t="s">
        <v>17</v>
      </c>
      <c r="C6" s="44" t="s">
        <v>18</v>
      </c>
      <c r="D6" s="28">
        <v>22016</v>
      </c>
      <c r="E6" s="28">
        <v>11773</v>
      </c>
      <c r="F6" s="28">
        <v>96</v>
      </c>
      <c r="G6" s="28">
        <v>10243</v>
      </c>
      <c r="H6" s="29">
        <v>2118.44</v>
      </c>
    </row>
    <row r="7" spans="1:8" ht="15.75" x14ac:dyDescent="0.25">
      <c r="A7" s="45">
        <v>43334</v>
      </c>
      <c r="B7" s="9" t="s">
        <v>17</v>
      </c>
      <c r="C7" s="10" t="s">
        <v>18</v>
      </c>
      <c r="D7" s="11">
        <v>20330</v>
      </c>
      <c r="E7" s="11">
        <v>11779</v>
      </c>
      <c r="F7" s="11">
        <v>98</v>
      </c>
      <c r="G7" s="11">
        <v>8551</v>
      </c>
      <c r="H7" s="30">
        <v>2258.65</v>
      </c>
    </row>
    <row r="8" spans="1:8" ht="15.75" x14ac:dyDescent="0.25">
      <c r="A8" s="45">
        <v>43366</v>
      </c>
      <c r="B8" s="9" t="s">
        <v>17</v>
      </c>
      <c r="C8" s="10" t="s">
        <v>18</v>
      </c>
      <c r="D8" s="12">
        <v>19182</v>
      </c>
      <c r="E8" s="12">
        <v>11583</v>
      </c>
      <c r="F8" s="12">
        <v>100</v>
      </c>
      <c r="G8" s="12">
        <v>7599</v>
      </c>
      <c r="H8" s="30">
        <v>1936.68</v>
      </c>
    </row>
    <row r="9" spans="1:8" ht="15.75" x14ac:dyDescent="0.25">
      <c r="A9" s="45">
        <v>43395</v>
      </c>
      <c r="B9" s="9" t="s">
        <v>17</v>
      </c>
      <c r="C9" s="10" t="s">
        <v>18</v>
      </c>
      <c r="D9" s="11">
        <v>18498</v>
      </c>
      <c r="E9" s="11">
        <v>9472</v>
      </c>
      <c r="F9" s="11">
        <v>67</v>
      </c>
      <c r="G9" s="11">
        <v>9026</v>
      </c>
      <c r="H9" s="30">
        <v>1721.61</v>
      </c>
    </row>
    <row r="10" spans="1:8" ht="15.75" x14ac:dyDescent="0.25">
      <c r="A10" s="45">
        <v>43424</v>
      </c>
      <c r="B10" s="9" t="s">
        <v>17</v>
      </c>
      <c r="C10" s="10" t="s">
        <v>18</v>
      </c>
      <c r="D10" s="12">
        <v>17268</v>
      </c>
      <c r="E10" s="12">
        <v>9504</v>
      </c>
      <c r="F10" s="12">
        <v>60</v>
      </c>
      <c r="G10" s="12">
        <v>7764</v>
      </c>
      <c r="H10" s="30">
        <v>1671.85</v>
      </c>
    </row>
    <row r="11" spans="1:8" ht="15.75" x14ac:dyDescent="0.25">
      <c r="A11" s="45">
        <v>43459</v>
      </c>
      <c r="B11" s="9" t="s">
        <v>17</v>
      </c>
      <c r="C11" s="10" t="s">
        <v>18</v>
      </c>
      <c r="D11" s="11">
        <v>22187</v>
      </c>
      <c r="E11" s="11">
        <v>12149</v>
      </c>
      <c r="F11" s="11">
        <v>71</v>
      </c>
      <c r="G11" s="11">
        <v>10038</v>
      </c>
      <c r="H11" s="30">
        <v>2048.46</v>
      </c>
    </row>
    <row r="12" spans="1:8" ht="15.75" x14ac:dyDescent="0.25">
      <c r="A12" s="45">
        <v>43489</v>
      </c>
      <c r="B12" s="9" t="s">
        <v>17</v>
      </c>
      <c r="C12" s="10" t="s">
        <v>18</v>
      </c>
      <c r="D12" s="12">
        <v>19613</v>
      </c>
      <c r="E12" s="12">
        <v>9764</v>
      </c>
      <c r="F12" s="12">
        <v>68</v>
      </c>
      <c r="G12" s="12">
        <v>9849</v>
      </c>
      <c r="H12" s="30">
        <v>1844.7</v>
      </c>
    </row>
    <row r="13" spans="1:8" ht="15.75" x14ac:dyDescent="0.25">
      <c r="A13" s="45">
        <v>43521</v>
      </c>
      <c r="B13" s="9" t="s">
        <v>17</v>
      </c>
      <c r="C13" s="10" t="s">
        <v>18</v>
      </c>
      <c r="D13" s="11">
        <v>20892</v>
      </c>
      <c r="E13" s="11">
        <v>10023</v>
      </c>
      <c r="F13" s="11">
        <v>64</v>
      </c>
      <c r="G13" s="11">
        <v>10869</v>
      </c>
      <c r="H13" s="30">
        <v>1863.8</v>
      </c>
    </row>
    <row r="14" spans="1:8" ht="15.75" x14ac:dyDescent="0.25">
      <c r="A14" s="45">
        <v>43550</v>
      </c>
      <c r="B14" s="9" t="s">
        <v>17</v>
      </c>
      <c r="C14" s="10" t="s">
        <v>18</v>
      </c>
      <c r="D14" s="12">
        <v>19128</v>
      </c>
      <c r="E14" s="12">
        <v>10252</v>
      </c>
      <c r="F14" s="12">
        <v>63</v>
      </c>
      <c r="G14" s="12">
        <v>8876</v>
      </c>
      <c r="H14" s="30">
        <v>1784.35</v>
      </c>
    </row>
    <row r="15" spans="1:8" ht="15.75" x14ac:dyDescent="0.25">
      <c r="A15" s="45">
        <v>43579</v>
      </c>
      <c r="B15" s="9" t="s">
        <v>17</v>
      </c>
      <c r="C15" s="10" t="s">
        <v>18</v>
      </c>
      <c r="D15" s="11">
        <v>16974</v>
      </c>
      <c r="E15" s="11">
        <v>9242</v>
      </c>
      <c r="F15" s="11">
        <v>64</v>
      </c>
      <c r="G15" s="11">
        <v>7732</v>
      </c>
      <c r="H15" s="30">
        <v>1669.14</v>
      </c>
    </row>
    <row r="16" spans="1:8" ht="15.75" x14ac:dyDescent="0.25">
      <c r="A16" s="45">
        <v>43608</v>
      </c>
      <c r="B16" s="9" t="s">
        <v>17</v>
      </c>
      <c r="C16" s="10" t="s">
        <v>18</v>
      </c>
      <c r="D16" s="12">
        <v>17080</v>
      </c>
      <c r="E16" s="12">
        <v>9438</v>
      </c>
      <c r="F16" s="12">
        <v>61</v>
      </c>
      <c r="G16" s="12">
        <v>7642</v>
      </c>
      <c r="H16" s="30">
        <v>1653.72</v>
      </c>
    </row>
    <row r="17" spans="1:11" ht="16.5" thickBot="1" x14ac:dyDescent="0.3">
      <c r="A17" s="46">
        <v>43640</v>
      </c>
      <c r="B17" s="47" t="s">
        <v>17</v>
      </c>
      <c r="C17" s="48" t="s">
        <v>18</v>
      </c>
      <c r="D17" s="31">
        <v>17035</v>
      </c>
      <c r="E17" s="31">
        <v>8830</v>
      </c>
      <c r="F17" s="31">
        <v>68</v>
      </c>
      <c r="G17" s="31">
        <v>8206</v>
      </c>
      <c r="H17" s="32">
        <v>1760.95</v>
      </c>
    </row>
    <row r="18" spans="1:11" ht="16.5" thickBot="1" x14ac:dyDescent="0.3">
      <c r="A18" s="13"/>
      <c r="B18" s="13"/>
      <c r="C18" s="61" t="s">
        <v>8</v>
      </c>
      <c r="D18" s="62">
        <f>SUM(D6:D17)</f>
        <v>230203</v>
      </c>
      <c r="E18" s="13"/>
      <c r="F18" s="13"/>
      <c r="G18" s="13"/>
      <c r="H18" s="59">
        <f>SUM(H6:H17)</f>
        <v>22332.35</v>
      </c>
    </row>
    <row r="20" spans="1:11" ht="15.75" thickBot="1" x14ac:dyDescent="0.3"/>
    <row r="21" spans="1:11" ht="19.5" thickBot="1" x14ac:dyDescent="0.35">
      <c r="A21" s="156" t="s">
        <v>13</v>
      </c>
      <c r="B21" s="157"/>
      <c r="C21" s="158"/>
      <c r="G21" s="18"/>
      <c r="H21" s="18"/>
      <c r="I21" s="18"/>
      <c r="J21" s="18"/>
      <c r="K21" s="18"/>
    </row>
    <row r="22" spans="1:11" ht="15.75" thickBot="1" x14ac:dyDescent="0.3">
      <c r="A22" s="5" t="s">
        <v>5</v>
      </c>
      <c r="B22" s="6" t="s">
        <v>6</v>
      </c>
      <c r="C22" s="6" t="s">
        <v>7</v>
      </c>
      <c r="D22" s="6" t="s">
        <v>14</v>
      </c>
      <c r="E22" s="8" t="s">
        <v>12</v>
      </c>
      <c r="G22" s="19"/>
      <c r="H22" s="19"/>
      <c r="I22" s="19"/>
      <c r="J22" s="19"/>
      <c r="K22" s="19"/>
    </row>
    <row r="23" spans="1:11" ht="15.75" x14ac:dyDescent="0.25">
      <c r="A23" s="34">
        <v>43305</v>
      </c>
      <c r="B23" s="35" t="s">
        <v>19</v>
      </c>
      <c r="C23" s="36" t="s">
        <v>20</v>
      </c>
      <c r="D23" s="28">
        <v>53</v>
      </c>
      <c r="E23" s="50">
        <v>29.61</v>
      </c>
      <c r="G23" s="20"/>
      <c r="H23" s="21"/>
      <c r="I23" s="22"/>
      <c r="J23" s="23"/>
      <c r="K23" s="24"/>
    </row>
    <row r="24" spans="1:11" ht="15.75" x14ac:dyDescent="0.25">
      <c r="A24" s="37">
        <v>43334</v>
      </c>
      <c r="B24" s="14" t="s">
        <v>19</v>
      </c>
      <c r="C24" s="15" t="s">
        <v>20</v>
      </c>
      <c r="D24" s="11">
        <v>55</v>
      </c>
      <c r="E24" s="51">
        <v>58.14</v>
      </c>
      <c r="G24" s="20"/>
      <c r="H24" s="21"/>
      <c r="I24" s="22"/>
      <c r="J24" s="23"/>
      <c r="K24" s="25"/>
    </row>
    <row r="25" spans="1:11" ht="15.75" x14ac:dyDescent="0.25">
      <c r="A25" s="38">
        <v>43366</v>
      </c>
      <c r="B25" s="16" t="s">
        <v>19</v>
      </c>
      <c r="C25" s="17" t="s">
        <v>20</v>
      </c>
      <c r="D25" s="12">
        <v>80</v>
      </c>
      <c r="E25" s="52">
        <v>71.510000000000005</v>
      </c>
      <c r="G25" s="20"/>
      <c r="H25" s="21"/>
      <c r="I25" s="22"/>
      <c r="J25" s="23"/>
      <c r="K25" s="25"/>
    </row>
    <row r="26" spans="1:11" ht="15.75" x14ac:dyDescent="0.25">
      <c r="A26" s="37">
        <v>43395</v>
      </c>
      <c r="B26" s="14" t="s">
        <v>19</v>
      </c>
      <c r="C26" s="15" t="s">
        <v>20</v>
      </c>
      <c r="D26" s="11">
        <v>797</v>
      </c>
      <c r="E26" s="51">
        <v>460.99</v>
      </c>
      <c r="G26" s="20"/>
      <c r="H26" s="21"/>
      <c r="I26" s="22"/>
      <c r="J26" s="23"/>
      <c r="K26" s="25"/>
    </row>
    <row r="27" spans="1:11" ht="15.75" x14ac:dyDescent="0.25">
      <c r="A27" s="38">
        <v>43424</v>
      </c>
      <c r="B27" s="16" t="s">
        <v>19</v>
      </c>
      <c r="C27" s="17" t="s">
        <v>20</v>
      </c>
      <c r="D27" s="12">
        <v>1927</v>
      </c>
      <c r="E27" s="52">
        <v>1261.95</v>
      </c>
      <c r="G27" s="20"/>
      <c r="H27" s="21"/>
      <c r="I27" s="22"/>
      <c r="J27" s="23"/>
      <c r="K27" s="25"/>
    </row>
    <row r="28" spans="1:11" ht="15.75" x14ac:dyDescent="0.25">
      <c r="A28" s="37">
        <v>43457</v>
      </c>
      <c r="B28" s="14" t="s">
        <v>19</v>
      </c>
      <c r="C28" s="15" t="s">
        <v>20</v>
      </c>
      <c r="D28" s="11">
        <v>2821</v>
      </c>
      <c r="E28" s="51">
        <v>2095.8000000000002</v>
      </c>
      <c r="G28" s="20"/>
      <c r="H28" s="21"/>
      <c r="I28" s="22"/>
      <c r="J28" s="23"/>
      <c r="K28" s="25"/>
    </row>
    <row r="29" spans="1:11" ht="15.75" x14ac:dyDescent="0.25">
      <c r="A29" s="38">
        <v>43489</v>
      </c>
      <c r="B29" s="16" t="s">
        <v>19</v>
      </c>
      <c r="C29" s="17" t="s">
        <v>20</v>
      </c>
      <c r="D29" s="12">
        <v>2841</v>
      </c>
      <c r="E29" s="52">
        <v>2102.37</v>
      </c>
      <c r="G29" s="20"/>
      <c r="H29" s="21"/>
      <c r="I29" s="22"/>
      <c r="J29" s="23"/>
      <c r="K29" s="25"/>
    </row>
    <row r="30" spans="1:11" ht="15.75" x14ac:dyDescent="0.25">
      <c r="A30" s="37">
        <v>43521</v>
      </c>
      <c r="B30" s="14" t="s">
        <v>19</v>
      </c>
      <c r="C30" s="15" t="s">
        <v>20</v>
      </c>
      <c r="D30" s="11">
        <v>3296</v>
      </c>
      <c r="E30" s="51">
        <v>2157.8200000000002</v>
      </c>
      <c r="G30" s="20"/>
      <c r="H30" s="21"/>
      <c r="I30" s="22"/>
      <c r="J30" s="23"/>
      <c r="K30" s="25"/>
    </row>
    <row r="31" spans="1:11" ht="15.75" x14ac:dyDescent="0.25">
      <c r="A31" s="38">
        <v>43550</v>
      </c>
      <c r="B31" s="16" t="s">
        <v>19</v>
      </c>
      <c r="C31" s="17" t="s">
        <v>20</v>
      </c>
      <c r="D31" s="12">
        <v>2350</v>
      </c>
      <c r="E31" s="52">
        <v>1386.82</v>
      </c>
      <c r="G31" s="20"/>
      <c r="H31" s="21"/>
      <c r="I31" s="22"/>
      <c r="J31" s="23"/>
      <c r="K31" s="25"/>
    </row>
    <row r="32" spans="1:11" ht="15.75" x14ac:dyDescent="0.25">
      <c r="A32" s="37">
        <v>43579</v>
      </c>
      <c r="B32" s="14" t="s">
        <v>19</v>
      </c>
      <c r="C32" s="15" t="s">
        <v>20</v>
      </c>
      <c r="D32" s="11">
        <v>1445</v>
      </c>
      <c r="E32" s="51">
        <v>888.1</v>
      </c>
      <c r="G32" s="20"/>
      <c r="H32" s="21"/>
      <c r="I32" s="22"/>
      <c r="J32" s="23"/>
      <c r="K32" s="25"/>
    </row>
    <row r="33" spans="1:11" ht="15.75" x14ac:dyDescent="0.25">
      <c r="A33" s="38">
        <v>43608</v>
      </c>
      <c r="B33" s="16" t="s">
        <v>19</v>
      </c>
      <c r="C33" s="17" t="s">
        <v>20</v>
      </c>
      <c r="D33" s="12">
        <v>1129</v>
      </c>
      <c r="E33" s="52">
        <v>599.79</v>
      </c>
      <c r="G33" s="20"/>
      <c r="H33" s="21"/>
      <c r="I33" s="22"/>
      <c r="J33" s="23"/>
      <c r="K33" s="25"/>
    </row>
    <row r="34" spans="1:11" ht="16.5" thickBot="1" x14ac:dyDescent="0.3">
      <c r="A34" s="39">
        <v>43640</v>
      </c>
      <c r="B34" s="40" t="s">
        <v>19</v>
      </c>
      <c r="C34" s="41" t="s">
        <v>20</v>
      </c>
      <c r="D34" s="31">
        <v>405</v>
      </c>
      <c r="E34" s="60">
        <v>217.24</v>
      </c>
      <c r="G34" s="20"/>
      <c r="H34" s="21"/>
      <c r="I34" s="22"/>
      <c r="J34" s="23"/>
      <c r="K34" s="25"/>
    </row>
    <row r="35" spans="1:11" ht="16.5" thickBot="1" x14ac:dyDescent="0.3">
      <c r="A35" s="13"/>
      <c r="B35" s="13"/>
      <c r="C35" s="13"/>
      <c r="D35" s="13"/>
      <c r="E35" s="59">
        <f>SUM(E23:E34)</f>
        <v>11330.140000000001</v>
      </c>
      <c r="K35" s="26"/>
    </row>
    <row r="36" spans="1:11" ht="16.5" thickBot="1" x14ac:dyDescent="0.3">
      <c r="C36" s="58" t="s">
        <v>22</v>
      </c>
      <c r="D36" s="57">
        <f>SUM(D23:D35)</f>
        <v>17199</v>
      </c>
    </row>
    <row r="39" spans="1:11" ht="18.75" x14ac:dyDescent="0.3">
      <c r="A39" s="1" t="s">
        <v>15</v>
      </c>
    </row>
  </sheetData>
  <mergeCells count="3">
    <mergeCell ref="A1:H1"/>
    <mergeCell ref="A3:C3"/>
    <mergeCell ref="A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73A5-384D-4B84-AE86-141BEDD3187E}">
  <dimension ref="A1:K39"/>
  <sheetViews>
    <sheetView topLeftCell="A8" workbookViewId="0">
      <selection activeCell="O22" sqref="O22"/>
    </sheetView>
  </sheetViews>
  <sheetFormatPr defaultRowHeight="15" x14ac:dyDescent="0.25"/>
  <cols>
    <col min="1" max="1" width="14.42578125" customWidth="1"/>
    <col min="2" max="2" width="18" customWidth="1"/>
    <col min="3" max="3" width="13.28515625" bestFit="1" customWidth="1"/>
    <col min="4" max="4" width="9.28515625" bestFit="1" customWidth="1"/>
    <col min="5" max="5" width="12.85546875" customWidth="1"/>
    <col min="6" max="6" width="9.28515625" bestFit="1" customWidth="1"/>
    <col min="7" max="7" width="10.28515625" customWidth="1"/>
    <col min="8" max="8" width="11.42578125" bestFit="1" customWidth="1"/>
  </cols>
  <sheetData>
    <row r="1" spans="1:8" ht="27" thickBot="1" x14ac:dyDescent="0.45">
      <c r="A1" s="150" t="s">
        <v>16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/>
    <row r="3" spans="1:8" ht="19.5" thickBot="1" x14ac:dyDescent="0.35">
      <c r="A3" s="153" t="s">
        <v>0</v>
      </c>
      <c r="B3" s="154"/>
      <c r="C3" s="155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3.25" thickBot="1" x14ac:dyDescent="0.3">
      <c r="A5" s="5" t="s">
        <v>5</v>
      </c>
      <c r="B5" s="6" t="s">
        <v>6</v>
      </c>
      <c r="C5" s="6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7" t="s">
        <v>12</v>
      </c>
    </row>
    <row r="6" spans="1:8" ht="15.75" x14ac:dyDescent="0.25">
      <c r="A6" s="42">
        <v>43670</v>
      </c>
      <c r="B6" s="43" t="s">
        <v>17</v>
      </c>
      <c r="C6" s="44" t="s">
        <v>18</v>
      </c>
      <c r="D6" s="28">
        <v>18059</v>
      </c>
      <c r="E6" s="28">
        <v>9965</v>
      </c>
      <c r="F6" s="28">
        <v>72</v>
      </c>
      <c r="G6" s="28">
        <v>8094</v>
      </c>
      <c r="H6" s="29">
        <v>1880.3</v>
      </c>
    </row>
    <row r="7" spans="1:8" ht="15.75" x14ac:dyDescent="0.25">
      <c r="A7" s="45">
        <v>43699</v>
      </c>
      <c r="B7" s="9" t="s">
        <v>17</v>
      </c>
      <c r="C7" s="10" t="s">
        <v>18</v>
      </c>
      <c r="D7" s="11">
        <v>16834</v>
      </c>
      <c r="E7" s="11">
        <v>9748</v>
      </c>
      <c r="F7" s="11">
        <v>69</v>
      </c>
      <c r="G7" s="11">
        <v>7086</v>
      </c>
      <c r="H7" s="30">
        <v>1790.75</v>
      </c>
    </row>
    <row r="8" spans="1:8" ht="15.75" x14ac:dyDescent="0.25">
      <c r="A8" s="45">
        <v>43731</v>
      </c>
      <c r="B8" s="9" t="s">
        <v>17</v>
      </c>
      <c r="C8" s="10" t="s">
        <v>18</v>
      </c>
      <c r="D8" s="12">
        <v>18552</v>
      </c>
      <c r="E8" s="12">
        <v>9905</v>
      </c>
      <c r="F8" s="12">
        <v>85</v>
      </c>
      <c r="G8" s="12">
        <v>8647</v>
      </c>
      <c r="H8" s="30">
        <v>1910.88</v>
      </c>
    </row>
    <row r="9" spans="1:8" ht="15.75" x14ac:dyDescent="0.25">
      <c r="A9" s="45">
        <v>43760</v>
      </c>
      <c r="B9" s="9" t="s">
        <v>17</v>
      </c>
      <c r="C9" s="10" t="s">
        <v>18</v>
      </c>
      <c r="D9" s="11">
        <v>18476</v>
      </c>
      <c r="E9" s="11">
        <v>9515</v>
      </c>
      <c r="F9" s="11">
        <v>69</v>
      </c>
      <c r="G9" s="11">
        <v>8961</v>
      </c>
      <c r="H9" s="30">
        <v>1769.9</v>
      </c>
    </row>
    <row r="10" spans="1:8" ht="15.75" x14ac:dyDescent="0.25">
      <c r="A10" s="45">
        <v>43789</v>
      </c>
      <c r="B10" s="9" t="s">
        <v>17</v>
      </c>
      <c r="C10" s="10" t="s">
        <v>18</v>
      </c>
      <c r="D10" s="12">
        <v>21099</v>
      </c>
      <c r="E10" s="12">
        <v>10599</v>
      </c>
      <c r="F10" s="12">
        <v>65</v>
      </c>
      <c r="G10" s="12">
        <v>10499</v>
      </c>
      <c r="H10" s="30">
        <v>1896.92</v>
      </c>
    </row>
    <row r="11" spans="1:8" ht="15.75" x14ac:dyDescent="0.25">
      <c r="A11" s="45">
        <v>43822</v>
      </c>
      <c r="B11" s="9" t="s">
        <v>17</v>
      </c>
      <c r="C11" s="10" t="s">
        <v>18</v>
      </c>
      <c r="D11" s="11">
        <v>22830</v>
      </c>
      <c r="E11" s="11">
        <v>11162</v>
      </c>
      <c r="F11" s="11">
        <v>68</v>
      </c>
      <c r="G11" s="11">
        <v>11668</v>
      </c>
      <c r="H11" s="30">
        <v>2015.89</v>
      </c>
    </row>
    <row r="12" spans="1:8" ht="15.75" x14ac:dyDescent="0.25">
      <c r="A12" s="45">
        <v>43856</v>
      </c>
      <c r="B12" s="9" t="s">
        <v>17</v>
      </c>
      <c r="C12" s="10" t="s">
        <v>18</v>
      </c>
      <c r="D12" s="12">
        <v>22838</v>
      </c>
      <c r="E12" s="12">
        <v>10941</v>
      </c>
      <c r="F12" s="12">
        <v>73</v>
      </c>
      <c r="G12" s="12">
        <v>11898</v>
      </c>
      <c r="H12" s="30">
        <v>2045.31</v>
      </c>
    </row>
    <row r="13" spans="1:8" ht="15.75" x14ac:dyDescent="0.25">
      <c r="A13" s="45">
        <v>43886</v>
      </c>
      <c r="B13" s="9" t="s">
        <v>17</v>
      </c>
      <c r="C13" s="10" t="s">
        <v>18</v>
      </c>
      <c r="D13" s="11">
        <v>22130</v>
      </c>
      <c r="E13" s="11">
        <v>10979</v>
      </c>
      <c r="F13" s="11">
        <v>69</v>
      </c>
      <c r="G13" s="11">
        <v>11151</v>
      </c>
      <c r="H13" s="30">
        <v>1976.75</v>
      </c>
    </row>
    <row r="14" spans="1:8" ht="15.75" x14ac:dyDescent="0.25">
      <c r="A14" s="45">
        <v>43915</v>
      </c>
      <c r="B14" s="9" t="s">
        <v>17</v>
      </c>
      <c r="C14" s="10" t="s">
        <v>18</v>
      </c>
      <c r="D14" s="12">
        <v>19340</v>
      </c>
      <c r="E14" s="12">
        <v>9930</v>
      </c>
      <c r="F14" s="12">
        <v>68</v>
      </c>
      <c r="G14" s="12">
        <v>9410</v>
      </c>
      <c r="H14" s="30">
        <v>1814.31</v>
      </c>
    </row>
    <row r="15" spans="1:8" ht="15.75" x14ac:dyDescent="0.25">
      <c r="A15" s="45">
        <v>43945</v>
      </c>
      <c r="B15" s="9" t="s">
        <v>17</v>
      </c>
      <c r="C15" s="10" t="s">
        <v>18</v>
      </c>
      <c r="D15" s="11">
        <v>15587</v>
      </c>
      <c r="E15" s="11">
        <v>6948</v>
      </c>
      <c r="F15" s="11">
        <v>47</v>
      </c>
      <c r="G15" s="11">
        <v>8639</v>
      </c>
      <c r="H15" s="30">
        <v>1419.24</v>
      </c>
    </row>
    <row r="16" spans="1:8" ht="15.75" x14ac:dyDescent="0.25">
      <c r="A16" s="45">
        <v>43976</v>
      </c>
      <c r="B16" s="9" t="s">
        <v>17</v>
      </c>
      <c r="C16" s="10" t="s">
        <v>18</v>
      </c>
      <c r="D16" s="12">
        <v>12519</v>
      </c>
      <c r="E16" s="12">
        <v>5786</v>
      </c>
      <c r="F16" s="12">
        <v>50</v>
      </c>
      <c r="G16" s="12">
        <v>6733</v>
      </c>
      <c r="H16" s="30">
        <v>1272.68</v>
      </c>
    </row>
    <row r="17" spans="1:11" ht="16.5" thickBot="1" x14ac:dyDescent="0.3">
      <c r="A17" s="46">
        <v>44005</v>
      </c>
      <c r="B17" s="47" t="s">
        <v>17</v>
      </c>
      <c r="C17" s="48" t="s">
        <v>18</v>
      </c>
      <c r="D17" s="31">
        <v>14104</v>
      </c>
      <c r="E17" s="31">
        <v>7962</v>
      </c>
      <c r="F17" s="31">
        <v>53</v>
      </c>
      <c r="G17" s="31">
        <v>6142</v>
      </c>
      <c r="H17" s="32">
        <v>1469.77</v>
      </c>
    </row>
    <row r="18" spans="1:11" ht="16.5" thickBot="1" x14ac:dyDescent="0.3">
      <c r="A18" s="13"/>
      <c r="B18" s="13"/>
      <c r="C18" s="61" t="s">
        <v>8</v>
      </c>
      <c r="D18" s="62">
        <f>SUM(D6:D17)</f>
        <v>222368</v>
      </c>
      <c r="E18" s="13"/>
      <c r="F18" s="13"/>
      <c r="G18" s="13"/>
      <c r="H18" s="59">
        <f>SUM(H6:H17)</f>
        <v>21262.7</v>
      </c>
    </row>
    <row r="20" spans="1:11" ht="15.75" thickBot="1" x14ac:dyDescent="0.3"/>
    <row r="21" spans="1:11" ht="19.5" thickBot="1" x14ac:dyDescent="0.35">
      <c r="A21" s="156" t="s">
        <v>13</v>
      </c>
      <c r="B21" s="157"/>
      <c r="C21" s="158"/>
      <c r="G21" s="18"/>
      <c r="H21" s="18"/>
      <c r="I21" s="18"/>
      <c r="J21" s="18"/>
      <c r="K21" s="18"/>
    </row>
    <row r="22" spans="1:11" ht="15.75" thickBot="1" x14ac:dyDescent="0.3">
      <c r="A22" s="5" t="s">
        <v>5</v>
      </c>
      <c r="B22" s="6" t="s">
        <v>6</v>
      </c>
      <c r="C22" s="6" t="s">
        <v>7</v>
      </c>
      <c r="D22" s="6" t="s">
        <v>14</v>
      </c>
      <c r="E22" s="8" t="s">
        <v>12</v>
      </c>
      <c r="G22" s="19"/>
      <c r="H22" s="19"/>
      <c r="I22" s="19"/>
      <c r="J22" s="19"/>
      <c r="K22" s="19"/>
    </row>
    <row r="23" spans="1:11" ht="15.75" x14ac:dyDescent="0.25">
      <c r="A23" s="34">
        <v>43670</v>
      </c>
      <c r="B23" s="35" t="s">
        <v>19</v>
      </c>
      <c r="C23" s="36" t="s">
        <v>20</v>
      </c>
      <c r="D23" s="28">
        <v>100</v>
      </c>
      <c r="E23" s="50">
        <v>73.58</v>
      </c>
      <c r="G23" s="20"/>
      <c r="H23" s="21"/>
      <c r="I23" s="22"/>
      <c r="J23" s="23"/>
      <c r="K23" s="24"/>
    </row>
    <row r="24" spans="1:11" ht="15.75" x14ac:dyDescent="0.25">
      <c r="A24" s="37">
        <v>43699</v>
      </c>
      <c r="B24" s="14" t="s">
        <v>19</v>
      </c>
      <c r="C24" s="15" t="s">
        <v>20</v>
      </c>
      <c r="D24" s="11">
        <v>194</v>
      </c>
      <c r="E24" s="51">
        <v>114.38</v>
      </c>
      <c r="G24" s="20"/>
      <c r="H24" s="21"/>
      <c r="I24" s="22"/>
      <c r="J24" s="23"/>
      <c r="K24" s="25"/>
    </row>
    <row r="25" spans="1:11" ht="15.75" x14ac:dyDescent="0.25">
      <c r="A25" s="38">
        <v>43731</v>
      </c>
      <c r="B25" s="16" t="s">
        <v>19</v>
      </c>
      <c r="C25" s="17" t="s">
        <v>20</v>
      </c>
      <c r="D25" s="12">
        <v>229</v>
      </c>
      <c r="E25" s="52">
        <v>133.44999999999999</v>
      </c>
      <c r="G25" s="20"/>
      <c r="H25" s="21"/>
      <c r="I25" s="22"/>
      <c r="J25" s="23"/>
      <c r="K25" s="25"/>
    </row>
    <row r="26" spans="1:11" ht="15.75" x14ac:dyDescent="0.25">
      <c r="A26" s="37">
        <v>43760</v>
      </c>
      <c r="B26" s="14" t="s">
        <v>19</v>
      </c>
      <c r="C26" s="15" t="s">
        <v>20</v>
      </c>
      <c r="D26" s="11">
        <v>638</v>
      </c>
      <c r="E26" s="51">
        <v>334.1</v>
      </c>
      <c r="G26" s="20"/>
      <c r="H26" s="21"/>
      <c r="I26" s="22"/>
      <c r="J26" s="23"/>
      <c r="K26" s="25"/>
    </row>
    <row r="27" spans="1:11" ht="15.75" x14ac:dyDescent="0.25">
      <c r="A27" s="38">
        <v>43789</v>
      </c>
      <c r="B27" s="16" t="s">
        <v>19</v>
      </c>
      <c r="C27" s="17" t="s">
        <v>20</v>
      </c>
      <c r="D27" s="12">
        <v>2445</v>
      </c>
      <c r="E27" s="52">
        <v>1438.03</v>
      </c>
      <c r="G27" s="20"/>
      <c r="H27" s="21"/>
      <c r="I27" s="22"/>
      <c r="J27" s="23"/>
      <c r="K27" s="25"/>
    </row>
    <row r="28" spans="1:11" ht="15.75" x14ac:dyDescent="0.25">
      <c r="A28" s="37">
        <v>43824</v>
      </c>
      <c r="B28" s="14" t="s">
        <v>19</v>
      </c>
      <c r="C28" s="15" t="s">
        <v>20</v>
      </c>
      <c r="D28" s="11">
        <v>3062</v>
      </c>
      <c r="E28" s="51">
        <v>1923.96</v>
      </c>
      <c r="G28" s="20"/>
      <c r="H28" s="21"/>
      <c r="I28" s="22"/>
      <c r="J28" s="23"/>
      <c r="K28" s="25"/>
    </row>
    <row r="29" spans="1:11" ht="15.75" x14ac:dyDescent="0.25">
      <c r="A29" s="38">
        <v>43856</v>
      </c>
      <c r="B29" s="16" t="s">
        <v>19</v>
      </c>
      <c r="C29" s="17" t="s">
        <v>20</v>
      </c>
      <c r="D29" s="12">
        <v>2912</v>
      </c>
      <c r="E29" s="52">
        <v>1810.71</v>
      </c>
      <c r="G29" s="20"/>
      <c r="H29" s="21"/>
      <c r="I29" s="22"/>
      <c r="J29" s="23"/>
      <c r="K29" s="25"/>
    </row>
    <row r="30" spans="1:11" ht="15.75" x14ac:dyDescent="0.25">
      <c r="A30" s="37">
        <v>43886</v>
      </c>
      <c r="B30" s="14" t="s">
        <v>19</v>
      </c>
      <c r="C30" s="15" t="s">
        <v>20</v>
      </c>
      <c r="D30" s="11">
        <v>2875</v>
      </c>
      <c r="E30" s="51">
        <v>1657.52</v>
      </c>
      <c r="G30" s="20"/>
      <c r="H30" s="21"/>
      <c r="I30" s="22"/>
      <c r="J30" s="23"/>
      <c r="K30" s="25"/>
    </row>
    <row r="31" spans="1:11" ht="15.75" x14ac:dyDescent="0.25">
      <c r="A31" s="38">
        <v>43915</v>
      </c>
      <c r="B31" s="16" t="s">
        <v>19</v>
      </c>
      <c r="C31" s="17" t="s">
        <v>20</v>
      </c>
      <c r="D31" s="12">
        <v>2273</v>
      </c>
      <c r="E31" s="52">
        <v>1361.49</v>
      </c>
      <c r="G31" s="20"/>
      <c r="H31" s="21"/>
      <c r="I31" s="22"/>
      <c r="J31" s="23"/>
      <c r="K31" s="25"/>
    </row>
    <row r="32" spans="1:11" ht="15.75" x14ac:dyDescent="0.25">
      <c r="A32" s="37">
        <v>43944</v>
      </c>
      <c r="B32" s="14" t="s">
        <v>19</v>
      </c>
      <c r="C32" s="15" t="s">
        <v>20</v>
      </c>
      <c r="D32" s="11">
        <v>1720</v>
      </c>
      <c r="E32" s="51">
        <v>962.58</v>
      </c>
      <c r="G32" s="20"/>
      <c r="H32" s="21"/>
      <c r="I32" s="22"/>
      <c r="J32" s="23"/>
      <c r="K32" s="25"/>
    </row>
    <row r="33" spans="1:11" ht="15.75" x14ac:dyDescent="0.25">
      <c r="A33" s="38">
        <v>43976</v>
      </c>
      <c r="B33" s="16" t="s">
        <v>19</v>
      </c>
      <c r="C33" s="17" t="s">
        <v>20</v>
      </c>
      <c r="D33" s="12">
        <v>782</v>
      </c>
      <c r="E33" s="52">
        <v>390.82</v>
      </c>
      <c r="G33" s="20"/>
      <c r="H33" s="21"/>
      <c r="I33" s="22"/>
      <c r="J33" s="23"/>
      <c r="K33" s="25"/>
    </row>
    <row r="34" spans="1:11" ht="16.5" thickBot="1" x14ac:dyDescent="0.3">
      <c r="A34" s="39">
        <v>44005</v>
      </c>
      <c r="B34" s="40" t="s">
        <v>19</v>
      </c>
      <c r="C34" s="41" t="s">
        <v>20</v>
      </c>
      <c r="D34" s="31">
        <v>165</v>
      </c>
      <c r="E34" s="60">
        <v>99.76</v>
      </c>
      <c r="G34" s="20"/>
      <c r="H34" s="21"/>
      <c r="I34" s="22"/>
      <c r="J34" s="23"/>
      <c r="K34" s="25"/>
    </row>
    <row r="35" spans="1:11" ht="16.5" thickBot="1" x14ac:dyDescent="0.3">
      <c r="A35" s="13"/>
      <c r="B35" s="13"/>
      <c r="C35" s="13"/>
      <c r="D35" s="13"/>
      <c r="E35" s="59">
        <f>SUM(E23:E34)</f>
        <v>10300.379999999999</v>
      </c>
      <c r="K35" s="26"/>
    </row>
    <row r="36" spans="1:11" ht="16.5" thickBot="1" x14ac:dyDescent="0.3">
      <c r="C36" s="58" t="s">
        <v>22</v>
      </c>
      <c r="D36" s="57">
        <f>SUM(D23:D35)</f>
        <v>17395</v>
      </c>
    </row>
    <row r="39" spans="1:11" ht="18.75" x14ac:dyDescent="0.3">
      <c r="A39" s="1" t="s">
        <v>15</v>
      </c>
    </row>
  </sheetData>
  <mergeCells count="3">
    <mergeCell ref="A1:H1"/>
    <mergeCell ref="A3:C3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986E9-27DB-47A9-8D3F-BEF8F4DE226B}">
  <dimension ref="A1:K39"/>
  <sheetViews>
    <sheetView topLeftCell="A5" workbookViewId="0">
      <selection activeCell="E33" sqref="E33"/>
    </sheetView>
  </sheetViews>
  <sheetFormatPr defaultRowHeight="15" x14ac:dyDescent="0.25"/>
  <cols>
    <col min="1" max="1" width="15.85546875" customWidth="1"/>
    <col min="2" max="2" width="19" customWidth="1"/>
    <col min="3" max="3" width="13.85546875" bestFit="1" customWidth="1"/>
    <col min="4" max="4" width="9.42578125" bestFit="1" customWidth="1"/>
    <col min="5" max="5" width="11.42578125" bestFit="1" customWidth="1"/>
    <col min="6" max="6" width="9.28515625" bestFit="1" customWidth="1"/>
    <col min="7" max="7" width="10.42578125" customWidth="1"/>
    <col min="8" max="8" width="11.42578125" bestFit="1" customWidth="1"/>
  </cols>
  <sheetData>
    <row r="1" spans="1:8" ht="27" thickBot="1" x14ac:dyDescent="0.45">
      <c r="A1" s="150" t="s">
        <v>16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/>
    <row r="3" spans="1:8" ht="19.5" thickBot="1" x14ac:dyDescent="0.35">
      <c r="A3" s="153" t="s">
        <v>0</v>
      </c>
      <c r="B3" s="154"/>
      <c r="C3" s="155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3.25" thickBot="1" x14ac:dyDescent="0.3">
      <c r="A5" s="5" t="s">
        <v>5</v>
      </c>
      <c r="B5" s="6" t="s">
        <v>6</v>
      </c>
      <c r="C5" s="6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7" t="s">
        <v>12</v>
      </c>
    </row>
    <row r="6" spans="1:8" ht="15.75" x14ac:dyDescent="0.25">
      <c r="A6" s="42">
        <v>44035</v>
      </c>
      <c r="B6" s="43" t="s">
        <v>17</v>
      </c>
      <c r="C6" s="44" t="s">
        <v>18</v>
      </c>
      <c r="D6" s="28">
        <v>14736</v>
      </c>
      <c r="E6" s="28">
        <v>8133</v>
      </c>
      <c r="F6" s="28">
        <v>85</v>
      </c>
      <c r="G6" s="28">
        <v>6603</v>
      </c>
      <c r="H6" s="29">
        <v>1781.88</v>
      </c>
    </row>
    <row r="7" spans="1:8" ht="15.75" x14ac:dyDescent="0.25">
      <c r="A7" s="45">
        <v>44066</v>
      </c>
      <c r="B7" s="9" t="s">
        <v>17</v>
      </c>
      <c r="C7" s="10" t="s">
        <v>18</v>
      </c>
      <c r="D7" s="11">
        <v>13966</v>
      </c>
      <c r="E7" s="11">
        <v>7808</v>
      </c>
      <c r="F7" s="11">
        <v>74</v>
      </c>
      <c r="G7" s="11">
        <v>6159</v>
      </c>
      <c r="H7" s="30">
        <v>1650.92</v>
      </c>
    </row>
    <row r="8" spans="1:8" ht="15.75" x14ac:dyDescent="0.25">
      <c r="A8" s="45">
        <v>44096</v>
      </c>
      <c r="B8" s="9" t="s">
        <v>17</v>
      </c>
      <c r="C8" s="10" t="s">
        <v>18</v>
      </c>
      <c r="D8" s="12">
        <v>20000</v>
      </c>
      <c r="E8" s="12">
        <v>10198</v>
      </c>
      <c r="F8" s="12">
        <v>83</v>
      </c>
      <c r="G8" s="12">
        <v>9801</v>
      </c>
      <c r="H8" s="30">
        <v>1783.75</v>
      </c>
    </row>
    <row r="9" spans="1:8" ht="15.75" x14ac:dyDescent="0.25">
      <c r="A9" s="45">
        <v>44125</v>
      </c>
      <c r="B9" s="9" t="s">
        <v>17</v>
      </c>
      <c r="C9" s="10" t="s">
        <v>18</v>
      </c>
      <c r="D9" s="11">
        <v>20910</v>
      </c>
      <c r="E9" s="11">
        <v>11010</v>
      </c>
      <c r="F9" s="11">
        <v>80</v>
      </c>
      <c r="G9" s="11">
        <v>9900</v>
      </c>
      <c r="H9" s="30">
        <v>1925.91</v>
      </c>
    </row>
    <row r="10" spans="1:8" ht="15.75" x14ac:dyDescent="0.25">
      <c r="A10" s="45">
        <v>44154</v>
      </c>
      <c r="B10" s="9" t="s">
        <v>17</v>
      </c>
      <c r="C10" s="10" t="s">
        <v>18</v>
      </c>
      <c r="D10" s="12">
        <v>21611</v>
      </c>
      <c r="E10" s="12">
        <v>11211</v>
      </c>
      <c r="F10" s="12">
        <v>73</v>
      </c>
      <c r="G10" s="12">
        <v>10399</v>
      </c>
      <c r="H10" s="30">
        <v>1994.99</v>
      </c>
    </row>
    <row r="11" spans="1:8" ht="15.75" x14ac:dyDescent="0.25">
      <c r="A11" s="45">
        <v>44187</v>
      </c>
      <c r="B11" s="9" t="s">
        <v>17</v>
      </c>
      <c r="C11" s="10" t="s">
        <v>18</v>
      </c>
      <c r="D11" s="11">
        <v>19415</v>
      </c>
      <c r="E11" s="11">
        <v>9435</v>
      </c>
      <c r="F11" s="11">
        <v>65</v>
      </c>
      <c r="G11" s="11">
        <v>9980</v>
      </c>
      <c r="H11" s="30">
        <v>1797.1</v>
      </c>
    </row>
    <row r="12" spans="1:8" ht="15.75" x14ac:dyDescent="0.25">
      <c r="A12" s="45">
        <v>44221</v>
      </c>
      <c r="B12" s="9" t="s">
        <v>17</v>
      </c>
      <c r="C12" s="10" t="s">
        <v>18</v>
      </c>
      <c r="D12" s="12">
        <v>20737</v>
      </c>
      <c r="E12" s="12">
        <v>9538</v>
      </c>
      <c r="F12" s="12">
        <v>66</v>
      </c>
      <c r="G12" s="12">
        <v>11198</v>
      </c>
      <c r="H12" s="30">
        <v>1937.05</v>
      </c>
    </row>
    <row r="13" spans="1:8" ht="15.75" x14ac:dyDescent="0.25">
      <c r="A13" s="45">
        <v>44251</v>
      </c>
      <c r="B13" s="9" t="s">
        <v>17</v>
      </c>
      <c r="C13" s="10" t="s">
        <v>18</v>
      </c>
      <c r="D13" s="11">
        <v>24032</v>
      </c>
      <c r="E13" s="11">
        <v>11139</v>
      </c>
      <c r="F13" s="11">
        <v>71</v>
      </c>
      <c r="G13" s="11">
        <v>12893</v>
      </c>
      <c r="H13" s="30">
        <v>2201.25</v>
      </c>
    </row>
    <row r="14" spans="1:8" ht="15.75" x14ac:dyDescent="0.25">
      <c r="A14" s="45">
        <v>44280</v>
      </c>
      <c r="B14" s="9" t="s">
        <v>17</v>
      </c>
      <c r="C14" s="10" t="s">
        <v>18</v>
      </c>
      <c r="D14" s="11">
        <v>22958</v>
      </c>
      <c r="E14" s="11">
        <v>10078</v>
      </c>
      <c r="F14" s="11">
        <v>65</v>
      </c>
      <c r="G14" s="11">
        <v>12880</v>
      </c>
      <c r="H14" s="30">
        <v>2080.7399999999998</v>
      </c>
    </row>
    <row r="15" spans="1:8" ht="15.75" x14ac:dyDescent="0.25">
      <c r="A15" s="45">
        <v>44311</v>
      </c>
      <c r="B15" s="9" t="s">
        <v>17</v>
      </c>
      <c r="C15" s="10" t="s">
        <v>18</v>
      </c>
      <c r="D15" s="11">
        <v>23658</v>
      </c>
      <c r="E15" s="11">
        <v>9615</v>
      </c>
      <c r="F15" s="11">
        <v>71</v>
      </c>
      <c r="G15" s="11">
        <v>14043</v>
      </c>
      <c r="H15" s="30">
        <v>2159.27</v>
      </c>
    </row>
    <row r="16" spans="1:8" ht="15.75" x14ac:dyDescent="0.25">
      <c r="A16" s="142">
        <v>44340</v>
      </c>
      <c r="B16" s="143" t="s">
        <v>17</v>
      </c>
      <c r="C16" s="56" t="s">
        <v>18</v>
      </c>
      <c r="D16" s="144">
        <v>21638</v>
      </c>
      <c r="E16" s="144">
        <v>9091</v>
      </c>
      <c r="F16" s="144">
        <v>76</v>
      </c>
      <c r="G16" s="144">
        <v>12548</v>
      </c>
      <c r="H16" s="145">
        <v>2081.4499999999998</v>
      </c>
    </row>
    <row r="17" spans="1:11" ht="16.5" thickBot="1" x14ac:dyDescent="0.3">
      <c r="A17" s="46">
        <v>44370</v>
      </c>
      <c r="B17" s="47" t="s">
        <v>17</v>
      </c>
      <c r="C17" s="56" t="s">
        <v>18</v>
      </c>
      <c r="D17" s="63">
        <v>17419</v>
      </c>
      <c r="E17" s="49">
        <v>9823</v>
      </c>
      <c r="F17" s="49">
        <v>81</v>
      </c>
      <c r="G17" s="49">
        <v>7597</v>
      </c>
      <c r="H17" s="32">
        <v>1914.1</v>
      </c>
    </row>
    <row r="18" spans="1:11" ht="16.5" thickBot="1" x14ac:dyDescent="0.3">
      <c r="A18" s="13"/>
      <c r="B18" s="13"/>
      <c r="C18" s="58" t="s">
        <v>8</v>
      </c>
      <c r="D18" s="57">
        <f>SUM(D6:D17)</f>
        <v>241080</v>
      </c>
      <c r="E18" s="13"/>
      <c r="F18" s="13"/>
      <c r="G18" s="13"/>
      <c r="H18" s="59">
        <f>SUM(H6:H17)</f>
        <v>23308.41</v>
      </c>
    </row>
    <row r="19" spans="1:11" ht="18.75" x14ac:dyDescent="0.3">
      <c r="A19" s="13"/>
      <c r="B19" s="13"/>
      <c r="C19" s="13"/>
      <c r="D19" s="13"/>
      <c r="E19" s="13"/>
      <c r="F19" s="13"/>
      <c r="G19" s="13"/>
      <c r="H19" s="13"/>
      <c r="J19" s="18"/>
      <c r="K19" s="18"/>
    </row>
    <row r="20" spans="1:11" ht="19.5" thickBot="1" x14ac:dyDescent="0.35">
      <c r="I20" s="18"/>
      <c r="J20" s="19"/>
      <c r="K20" s="19"/>
    </row>
    <row r="21" spans="1:11" ht="19.5" thickBot="1" x14ac:dyDescent="0.35">
      <c r="A21" s="156" t="s">
        <v>13</v>
      </c>
      <c r="B21" s="157"/>
      <c r="C21" s="158"/>
      <c r="G21" s="18"/>
      <c r="H21" s="18"/>
      <c r="I21" s="19"/>
      <c r="J21" s="23"/>
      <c r="K21" s="24"/>
    </row>
    <row r="22" spans="1:11" ht="15.75" thickBot="1" x14ac:dyDescent="0.3">
      <c r="A22" s="5" t="s">
        <v>5</v>
      </c>
      <c r="B22" s="6" t="s">
        <v>6</v>
      </c>
      <c r="C22" s="6" t="s">
        <v>7</v>
      </c>
      <c r="D22" s="6" t="s">
        <v>14</v>
      </c>
      <c r="E22" s="8" t="s">
        <v>12</v>
      </c>
      <c r="G22" s="19"/>
      <c r="H22" s="19"/>
      <c r="I22" s="22"/>
      <c r="J22" s="23"/>
      <c r="K22" s="25"/>
    </row>
    <row r="23" spans="1:11" ht="15.75" x14ac:dyDescent="0.25">
      <c r="A23" s="34">
        <v>44035</v>
      </c>
      <c r="B23" s="35" t="s">
        <v>19</v>
      </c>
      <c r="C23" s="36" t="s">
        <v>20</v>
      </c>
      <c r="D23" s="28">
        <v>85</v>
      </c>
      <c r="E23" s="50">
        <v>64.180000000000007</v>
      </c>
      <c r="G23" s="20"/>
      <c r="H23" s="21"/>
      <c r="I23" s="22"/>
      <c r="J23" s="23"/>
      <c r="K23" s="25"/>
    </row>
    <row r="24" spans="1:11" ht="15.75" x14ac:dyDescent="0.25">
      <c r="A24" s="37">
        <v>44066</v>
      </c>
      <c r="B24" s="14" t="s">
        <v>19</v>
      </c>
      <c r="C24" s="15" t="s">
        <v>20</v>
      </c>
      <c r="D24" s="11">
        <v>110</v>
      </c>
      <c r="E24" s="51">
        <v>75.64</v>
      </c>
      <c r="G24" s="20"/>
      <c r="H24" s="21"/>
      <c r="I24" s="22"/>
      <c r="J24" s="23"/>
      <c r="K24" s="25"/>
    </row>
    <row r="25" spans="1:11" ht="15.75" x14ac:dyDescent="0.25">
      <c r="A25" s="38">
        <v>44096</v>
      </c>
      <c r="B25" s="16" t="s">
        <v>19</v>
      </c>
      <c r="C25" s="17" t="s">
        <v>20</v>
      </c>
      <c r="D25" s="12">
        <v>519</v>
      </c>
      <c r="E25" s="52">
        <v>268.04000000000002</v>
      </c>
      <c r="G25" s="20"/>
      <c r="H25" s="21"/>
      <c r="I25" s="22"/>
      <c r="J25" s="23"/>
      <c r="K25" s="25"/>
    </row>
    <row r="26" spans="1:11" ht="15.75" x14ac:dyDescent="0.25">
      <c r="A26" s="37">
        <v>44125</v>
      </c>
      <c r="B26" s="14" t="s">
        <v>19</v>
      </c>
      <c r="C26" s="15" t="s">
        <v>20</v>
      </c>
      <c r="D26" s="11">
        <v>1170</v>
      </c>
      <c r="E26" s="51">
        <v>534.84</v>
      </c>
      <c r="G26" s="20"/>
      <c r="H26" s="21"/>
      <c r="I26" s="22"/>
      <c r="J26" s="23"/>
      <c r="K26" s="25"/>
    </row>
    <row r="27" spans="1:11" ht="15.75" x14ac:dyDescent="0.25">
      <c r="A27" s="38">
        <v>44154</v>
      </c>
      <c r="B27" s="16" t="s">
        <v>19</v>
      </c>
      <c r="C27" s="17" t="s">
        <v>20</v>
      </c>
      <c r="D27" s="12">
        <v>1963</v>
      </c>
      <c r="E27" s="52">
        <v>1087.28</v>
      </c>
      <c r="G27" s="20"/>
      <c r="H27" s="21"/>
      <c r="I27" s="22"/>
      <c r="J27" s="23"/>
      <c r="K27" s="25"/>
    </row>
    <row r="28" spans="1:11" ht="15.75" x14ac:dyDescent="0.25">
      <c r="A28" s="37">
        <v>44187</v>
      </c>
      <c r="B28" s="14" t="s">
        <v>19</v>
      </c>
      <c r="C28" s="15" t="s">
        <v>20</v>
      </c>
      <c r="D28" s="11">
        <v>2547</v>
      </c>
      <c r="E28" s="51">
        <v>1608.87</v>
      </c>
      <c r="G28" s="20"/>
      <c r="H28" s="21"/>
      <c r="I28" s="22"/>
      <c r="J28" s="23"/>
      <c r="K28" s="25"/>
    </row>
    <row r="29" spans="1:11" ht="15.75" x14ac:dyDescent="0.25">
      <c r="A29" s="38">
        <v>44221</v>
      </c>
      <c r="B29" s="16" t="s">
        <v>19</v>
      </c>
      <c r="C29" s="17" t="s">
        <v>20</v>
      </c>
      <c r="D29" s="12">
        <v>3253</v>
      </c>
      <c r="E29" s="52">
        <v>1995.34</v>
      </c>
      <c r="G29" s="20"/>
      <c r="H29" s="21"/>
      <c r="I29" s="22"/>
      <c r="J29" s="23"/>
      <c r="K29" s="25"/>
    </row>
    <row r="30" spans="1:11" ht="15.75" x14ac:dyDescent="0.25">
      <c r="A30" s="37">
        <v>44251</v>
      </c>
      <c r="B30" s="14" t="s">
        <v>19</v>
      </c>
      <c r="C30" s="15" t="s">
        <v>20</v>
      </c>
      <c r="D30" s="11">
        <v>3986</v>
      </c>
      <c r="E30" s="51">
        <v>2376.81</v>
      </c>
      <c r="G30" s="20"/>
      <c r="H30" s="21"/>
      <c r="I30" s="22"/>
      <c r="J30" s="23"/>
      <c r="K30" s="25"/>
    </row>
    <row r="31" spans="1:11" ht="15.75" x14ac:dyDescent="0.25">
      <c r="A31" s="37">
        <v>44280</v>
      </c>
      <c r="B31" s="14" t="s">
        <v>19</v>
      </c>
      <c r="C31" s="15" t="s">
        <v>20</v>
      </c>
      <c r="D31" s="11">
        <v>1967</v>
      </c>
      <c r="E31" s="51">
        <v>1211.58</v>
      </c>
      <c r="G31" s="20"/>
      <c r="H31" s="21"/>
      <c r="I31" s="22"/>
      <c r="K31" s="26"/>
    </row>
    <row r="32" spans="1:11" ht="15.75" x14ac:dyDescent="0.25">
      <c r="A32" s="37">
        <v>44311</v>
      </c>
      <c r="B32" s="14" t="s">
        <v>19</v>
      </c>
      <c r="C32" s="15" t="s">
        <v>20</v>
      </c>
      <c r="D32" s="11">
        <v>1915</v>
      </c>
      <c r="E32" s="51">
        <v>1903.13</v>
      </c>
      <c r="G32" s="20"/>
      <c r="H32" s="21"/>
    </row>
    <row r="33" spans="1:5" ht="15.75" x14ac:dyDescent="0.25">
      <c r="A33" s="146">
        <v>44340</v>
      </c>
      <c r="B33" s="147" t="s">
        <v>19</v>
      </c>
      <c r="C33" s="148" t="s">
        <v>20</v>
      </c>
      <c r="D33" s="144">
        <v>1031</v>
      </c>
      <c r="E33" s="149">
        <v>1116.44</v>
      </c>
    </row>
    <row r="34" spans="1:5" ht="16.5" thickBot="1" x14ac:dyDescent="0.3">
      <c r="A34" s="53">
        <v>44370</v>
      </c>
      <c r="B34" s="40" t="s">
        <v>19</v>
      </c>
      <c r="C34" s="54" t="s">
        <v>20</v>
      </c>
      <c r="D34" s="49">
        <v>214</v>
      </c>
      <c r="E34" s="55">
        <v>252.6</v>
      </c>
    </row>
    <row r="35" spans="1:5" ht="16.5" thickBot="1" x14ac:dyDescent="0.3">
      <c r="A35" s="13"/>
      <c r="B35" s="13"/>
      <c r="C35" s="13"/>
      <c r="D35" s="13"/>
      <c r="E35" s="59">
        <f>SUM(E23:E34)</f>
        <v>12494.75</v>
      </c>
    </row>
    <row r="36" spans="1:5" ht="16.5" thickBot="1" x14ac:dyDescent="0.3">
      <c r="C36" s="65" t="s">
        <v>22</v>
      </c>
      <c r="D36" s="64">
        <f>SUM(D23:D35)</f>
        <v>18760</v>
      </c>
    </row>
    <row r="39" spans="1:5" ht="18.75" x14ac:dyDescent="0.3">
      <c r="A39" s="1" t="s">
        <v>15</v>
      </c>
    </row>
  </sheetData>
  <mergeCells count="3">
    <mergeCell ref="A1:H1"/>
    <mergeCell ref="A3:C3"/>
    <mergeCell ref="A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687C-BA41-4D94-A9CC-5E4357C82617}">
  <dimension ref="A1:K40"/>
  <sheetViews>
    <sheetView topLeftCell="A5" workbookViewId="0">
      <selection activeCell="G25" sqref="G25"/>
    </sheetView>
  </sheetViews>
  <sheetFormatPr defaultRowHeight="15" x14ac:dyDescent="0.25"/>
  <cols>
    <col min="1" max="1" width="16" customWidth="1"/>
    <col min="2" max="2" width="17.85546875" customWidth="1"/>
    <col min="3" max="3" width="13.85546875" bestFit="1" customWidth="1"/>
    <col min="4" max="4" width="9.28515625" bestFit="1" customWidth="1"/>
    <col min="5" max="5" width="12.7109375" bestFit="1" customWidth="1"/>
    <col min="6" max="6" width="10" customWidth="1"/>
    <col min="7" max="7" width="9.7109375" customWidth="1"/>
    <col min="8" max="8" width="12.7109375" bestFit="1" customWidth="1"/>
  </cols>
  <sheetData>
    <row r="1" spans="1:8" ht="27" thickBot="1" x14ac:dyDescent="0.45">
      <c r="A1" s="150" t="s">
        <v>16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/>
    <row r="3" spans="1:8" ht="19.5" thickBot="1" x14ac:dyDescent="0.35">
      <c r="A3" s="153" t="s">
        <v>0</v>
      </c>
      <c r="B3" s="155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3.25" thickBot="1" x14ac:dyDescent="0.3">
      <c r="A5" s="109" t="s">
        <v>5</v>
      </c>
      <c r="B5" s="110" t="s">
        <v>6</v>
      </c>
      <c r="C5" s="110" t="s">
        <v>7</v>
      </c>
      <c r="D5" s="111" t="s">
        <v>8</v>
      </c>
      <c r="E5" s="111" t="s">
        <v>9</v>
      </c>
      <c r="F5" s="111" t="s">
        <v>10</v>
      </c>
      <c r="G5" s="111" t="s">
        <v>11</v>
      </c>
      <c r="H5" s="112" t="s">
        <v>12</v>
      </c>
    </row>
    <row r="6" spans="1:8" ht="15.75" x14ac:dyDescent="0.25">
      <c r="A6" s="115">
        <v>44402</v>
      </c>
      <c r="B6" s="116" t="s">
        <v>17</v>
      </c>
      <c r="C6" s="117" t="s">
        <v>18</v>
      </c>
      <c r="D6" s="98">
        <v>17250</v>
      </c>
      <c r="E6" s="98">
        <v>8826</v>
      </c>
      <c r="F6" s="98">
        <v>77</v>
      </c>
      <c r="G6" s="98">
        <v>8424</v>
      </c>
      <c r="H6" s="118">
        <v>1919.26</v>
      </c>
    </row>
    <row r="7" spans="1:8" ht="15.75" x14ac:dyDescent="0.25">
      <c r="A7" s="119">
        <v>44431</v>
      </c>
      <c r="B7" s="113" t="s">
        <v>17</v>
      </c>
      <c r="C7" s="114" t="s">
        <v>18</v>
      </c>
      <c r="D7" s="93">
        <v>17451</v>
      </c>
      <c r="E7" s="93">
        <v>9242</v>
      </c>
      <c r="F7" s="93">
        <v>91</v>
      </c>
      <c r="G7" s="93">
        <v>8209</v>
      </c>
      <c r="H7" s="120">
        <v>2048.19</v>
      </c>
    </row>
    <row r="8" spans="1:8" ht="15.75" x14ac:dyDescent="0.25">
      <c r="A8" s="119">
        <v>44461</v>
      </c>
      <c r="B8" s="113" t="s">
        <v>17</v>
      </c>
      <c r="C8" s="114" t="s">
        <v>18</v>
      </c>
      <c r="D8" s="91">
        <v>20397</v>
      </c>
      <c r="E8" s="91">
        <v>11304</v>
      </c>
      <c r="F8" s="91">
        <v>91</v>
      </c>
      <c r="G8" s="91">
        <v>9093</v>
      </c>
      <c r="H8" s="120">
        <v>2235.13</v>
      </c>
    </row>
    <row r="9" spans="1:8" ht="15.75" x14ac:dyDescent="0.25">
      <c r="A9" s="119">
        <v>44490</v>
      </c>
      <c r="B9" s="113" t="s">
        <v>17</v>
      </c>
      <c r="C9" s="114" t="s">
        <v>18</v>
      </c>
      <c r="D9" s="93">
        <v>17752</v>
      </c>
      <c r="E9" s="93">
        <v>9752</v>
      </c>
      <c r="F9" s="93">
        <v>80</v>
      </c>
      <c r="G9" s="93">
        <v>8000</v>
      </c>
      <c r="H9" s="120">
        <v>1921.26</v>
      </c>
    </row>
    <row r="10" spans="1:8" ht="15.75" x14ac:dyDescent="0.25">
      <c r="A10" s="119">
        <v>44521</v>
      </c>
      <c r="B10" s="113" t="s">
        <v>17</v>
      </c>
      <c r="C10" s="114" t="s">
        <v>18</v>
      </c>
      <c r="D10" s="91">
        <v>18495</v>
      </c>
      <c r="E10" s="91">
        <v>9614</v>
      </c>
      <c r="F10" s="91">
        <v>63</v>
      </c>
      <c r="G10" s="91">
        <v>8881</v>
      </c>
      <c r="H10" s="120">
        <v>1806.64</v>
      </c>
    </row>
    <row r="11" spans="1:8" ht="15.75" x14ac:dyDescent="0.25">
      <c r="A11" s="119">
        <v>44556</v>
      </c>
      <c r="B11" s="113" t="s">
        <v>17</v>
      </c>
      <c r="C11" s="114" t="s">
        <v>18</v>
      </c>
      <c r="D11" s="93">
        <v>20965</v>
      </c>
      <c r="E11" s="93">
        <v>10076</v>
      </c>
      <c r="F11" s="93">
        <v>66</v>
      </c>
      <c r="G11" s="93">
        <v>10889</v>
      </c>
      <c r="H11" s="120">
        <v>1952.48</v>
      </c>
    </row>
    <row r="12" spans="1:8" ht="15.75" x14ac:dyDescent="0.25">
      <c r="A12" s="119">
        <v>44586</v>
      </c>
      <c r="B12" s="113" t="s">
        <v>17</v>
      </c>
      <c r="C12" s="114" t="s">
        <v>18</v>
      </c>
      <c r="D12" s="91">
        <v>20428</v>
      </c>
      <c r="E12" s="91">
        <v>9080</v>
      </c>
      <c r="F12" s="91">
        <v>64</v>
      </c>
      <c r="G12" s="91">
        <v>11348</v>
      </c>
      <c r="H12" s="120">
        <v>2110.5</v>
      </c>
    </row>
    <row r="13" spans="1:8" ht="15.75" x14ac:dyDescent="0.25">
      <c r="A13" s="119">
        <v>44616</v>
      </c>
      <c r="B13" s="113" t="s">
        <v>17</v>
      </c>
      <c r="C13" s="114" t="s">
        <v>18</v>
      </c>
      <c r="D13" s="93">
        <v>22633</v>
      </c>
      <c r="E13" s="93">
        <v>10840</v>
      </c>
      <c r="F13" s="93">
        <v>66</v>
      </c>
      <c r="G13" s="93">
        <v>11793</v>
      </c>
      <c r="H13" s="120">
        <v>2339.12</v>
      </c>
    </row>
    <row r="14" spans="1:8" ht="15.75" x14ac:dyDescent="0.25">
      <c r="A14" s="119">
        <v>44647</v>
      </c>
      <c r="B14" s="113" t="s">
        <v>17</v>
      </c>
      <c r="C14" s="114" t="s">
        <v>18</v>
      </c>
      <c r="D14" s="91">
        <v>20363</v>
      </c>
      <c r="E14" s="91">
        <v>9360</v>
      </c>
      <c r="F14" s="91">
        <v>59</v>
      </c>
      <c r="G14" s="91">
        <v>11003</v>
      </c>
      <c r="H14" s="120">
        <v>2119.02</v>
      </c>
    </row>
    <row r="15" spans="1:8" ht="15.75" x14ac:dyDescent="0.25">
      <c r="A15" s="119">
        <v>44676</v>
      </c>
      <c r="B15" s="113" t="s">
        <v>17</v>
      </c>
      <c r="C15" s="114" t="s">
        <v>18</v>
      </c>
      <c r="D15" s="93">
        <v>19432</v>
      </c>
      <c r="E15" s="93">
        <v>8887</v>
      </c>
      <c r="F15" s="93">
        <v>62</v>
      </c>
      <c r="G15" s="93">
        <v>10745</v>
      </c>
      <c r="H15" s="120">
        <v>2067.34</v>
      </c>
    </row>
    <row r="16" spans="1:8" ht="15.75" x14ac:dyDescent="0.25">
      <c r="A16" s="119">
        <v>44705</v>
      </c>
      <c r="B16" s="113" t="s">
        <v>17</v>
      </c>
      <c r="C16" s="114" t="s">
        <v>18</v>
      </c>
      <c r="D16" s="91">
        <v>20582</v>
      </c>
      <c r="E16" s="91">
        <v>11088</v>
      </c>
      <c r="F16" s="91">
        <v>91</v>
      </c>
      <c r="G16" s="91">
        <v>9494</v>
      </c>
      <c r="H16" s="120">
        <v>2393.98</v>
      </c>
    </row>
    <row r="17" spans="1:11" ht="16.5" thickBot="1" x14ac:dyDescent="0.3">
      <c r="A17" s="121">
        <v>44735</v>
      </c>
      <c r="B17" s="122" t="s">
        <v>17</v>
      </c>
      <c r="C17" s="123" t="s">
        <v>18</v>
      </c>
      <c r="D17" s="124">
        <v>20020</v>
      </c>
      <c r="E17" s="124">
        <v>10906</v>
      </c>
      <c r="F17" s="124">
        <v>84</v>
      </c>
      <c r="G17" s="124">
        <v>9114</v>
      </c>
      <c r="H17" s="125">
        <v>2380.44</v>
      </c>
    </row>
    <row r="18" spans="1:11" ht="16.5" thickBot="1" x14ac:dyDescent="0.3">
      <c r="A18" s="13"/>
      <c r="B18" s="13"/>
      <c r="C18" s="61" t="s">
        <v>8</v>
      </c>
      <c r="D18" s="62">
        <f>SUM(D6:D17)</f>
        <v>235768</v>
      </c>
      <c r="E18" s="13"/>
      <c r="F18" s="13"/>
      <c r="G18" s="13"/>
      <c r="H18" s="27">
        <f>SUM(H6:H17)</f>
        <v>25293.359999999997</v>
      </c>
    </row>
    <row r="20" spans="1:11" ht="15.75" thickBot="1" x14ac:dyDescent="0.3"/>
    <row r="21" spans="1:11" ht="19.5" thickBot="1" x14ac:dyDescent="0.35">
      <c r="A21" s="156" t="s">
        <v>13</v>
      </c>
      <c r="B21" s="158"/>
      <c r="G21" s="18"/>
      <c r="H21" s="18"/>
      <c r="I21" s="18"/>
      <c r="J21" s="18"/>
      <c r="K21" s="18"/>
    </row>
    <row r="22" spans="1:11" ht="15.75" thickBot="1" x14ac:dyDescent="0.3">
      <c r="A22" s="109" t="s">
        <v>5</v>
      </c>
      <c r="B22" s="110" t="s">
        <v>6</v>
      </c>
      <c r="C22" s="110" t="s">
        <v>7</v>
      </c>
      <c r="D22" s="110" t="s">
        <v>14</v>
      </c>
      <c r="E22" s="126" t="s">
        <v>12</v>
      </c>
      <c r="G22" s="19"/>
      <c r="H22" s="19"/>
      <c r="I22" s="19"/>
      <c r="J22" s="19"/>
      <c r="K22" s="19"/>
    </row>
    <row r="23" spans="1:11" ht="15.75" x14ac:dyDescent="0.25">
      <c r="A23" s="95">
        <v>44402</v>
      </c>
      <c r="B23" s="131" t="s">
        <v>19</v>
      </c>
      <c r="C23" s="131" t="s">
        <v>20</v>
      </c>
      <c r="D23" s="98">
        <v>40</v>
      </c>
      <c r="E23" s="132">
        <v>72.44</v>
      </c>
      <c r="G23" s="20"/>
      <c r="H23" s="21"/>
      <c r="I23" s="22"/>
      <c r="J23" s="23"/>
      <c r="K23" s="24"/>
    </row>
    <row r="24" spans="1:11" ht="15.75" x14ac:dyDescent="0.25">
      <c r="A24" s="100">
        <v>44433</v>
      </c>
      <c r="B24" s="127" t="s">
        <v>19</v>
      </c>
      <c r="C24" s="127" t="s">
        <v>20</v>
      </c>
      <c r="D24" s="93">
        <v>319</v>
      </c>
      <c r="E24" s="130">
        <v>393.52</v>
      </c>
      <c r="G24" s="20"/>
      <c r="H24" s="21"/>
      <c r="I24" s="22"/>
      <c r="J24" s="23"/>
      <c r="K24" s="25"/>
    </row>
    <row r="25" spans="1:11" ht="15.75" x14ac:dyDescent="0.25">
      <c r="A25" s="102">
        <v>44420</v>
      </c>
      <c r="B25" s="128" t="s">
        <v>19</v>
      </c>
      <c r="C25" s="128" t="s">
        <v>20</v>
      </c>
      <c r="D25" s="91">
        <v>52</v>
      </c>
      <c r="E25" s="129">
        <v>58.99</v>
      </c>
      <c r="G25" s="20"/>
      <c r="H25" s="21"/>
      <c r="I25" s="22"/>
      <c r="J25" s="23"/>
      <c r="K25" s="25"/>
    </row>
    <row r="26" spans="1:11" ht="15.75" x14ac:dyDescent="0.25">
      <c r="A26" s="100">
        <v>44433</v>
      </c>
      <c r="B26" s="127" t="s">
        <v>21</v>
      </c>
      <c r="C26" s="127"/>
      <c r="D26" s="93">
        <v>137</v>
      </c>
      <c r="E26" s="130">
        <v>187.05</v>
      </c>
      <c r="G26" s="20"/>
      <c r="H26" s="21"/>
      <c r="I26" s="22"/>
      <c r="J26" s="23"/>
      <c r="K26" s="25"/>
    </row>
    <row r="27" spans="1:11" ht="15.75" x14ac:dyDescent="0.25">
      <c r="A27" s="102">
        <v>44463</v>
      </c>
      <c r="B27" s="128" t="s">
        <v>21</v>
      </c>
      <c r="C27" s="128"/>
      <c r="D27" s="91">
        <v>613</v>
      </c>
      <c r="E27" s="129">
        <v>754.96</v>
      </c>
      <c r="G27" s="20"/>
      <c r="H27" s="21"/>
      <c r="I27" s="22"/>
      <c r="J27" s="23"/>
      <c r="K27" s="25"/>
    </row>
    <row r="28" spans="1:11" ht="15.75" x14ac:dyDescent="0.25">
      <c r="A28" s="100">
        <v>44490</v>
      </c>
      <c r="B28" s="127" t="s">
        <v>19</v>
      </c>
      <c r="C28" s="127" t="s">
        <v>20</v>
      </c>
      <c r="D28" s="93">
        <v>616</v>
      </c>
      <c r="E28" s="130">
        <v>824.72</v>
      </c>
      <c r="G28" s="20"/>
      <c r="H28" s="21"/>
      <c r="I28" s="22"/>
      <c r="J28" s="23"/>
      <c r="K28" s="25"/>
    </row>
    <row r="29" spans="1:11" ht="15.75" x14ac:dyDescent="0.25">
      <c r="A29" s="102">
        <v>44521</v>
      </c>
      <c r="B29" s="128" t="s">
        <v>21</v>
      </c>
      <c r="C29" s="128"/>
      <c r="D29" s="91">
        <v>1689</v>
      </c>
      <c r="E29" s="129">
        <v>2362.3000000000002</v>
      </c>
      <c r="G29" s="20"/>
      <c r="H29" s="21"/>
      <c r="I29" s="22"/>
      <c r="J29" s="23"/>
      <c r="K29" s="25"/>
    </row>
    <row r="30" spans="1:11" ht="15.75" x14ac:dyDescent="0.25">
      <c r="A30" s="100">
        <v>44552</v>
      </c>
      <c r="B30" s="128" t="s">
        <v>21</v>
      </c>
      <c r="C30" s="127"/>
      <c r="D30" s="93">
        <v>2645</v>
      </c>
      <c r="E30" s="130">
        <v>3634.38</v>
      </c>
      <c r="G30" s="20"/>
      <c r="H30" s="21"/>
      <c r="I30" s="22"/>
      <c r="J30" s="23"/>
      <c r="K30" s="25"/>
    </row>
    <row r="31" spans="1:11" ht="15.75" x14ac:dyDescent="0.25">
      <c r="A31" s="102">
        <v>44586</v>
      </c>
      <c r="B31" s="128" t="s">
        <v>21</v>
      </c>
      <c r="C31" s="128"/>
      <c r="D31" s="91">
        <v>3816</v>
      </c>
      <c r="E31" s="129">
        <v>3758.09</v>
      </c>
      <c r="G31" s="20"/>
      <c r="H31" s="21"/>
      <c r="I31" s="22"/>
      <c r="J31" s="23"/>
      <c r="K31" s="25"/>
    </row>
    <row r="32" spans="1:11" ht="15.75" x14ac:dyDescent="0.25">
      <c r="A32" s="100">
        <v>44616</v>
      </c>
      <c r="B32" s="128" t="s">
        <v>21</v>
      </c>
      <c r="C32" s="127"/>
      <c r="D32" s="93">
        <v>3747</v>
      </c>
      <c r="E32" s="130">
        <v>3668.49</v>
      </c>
      <c r="G32" s="20"/>
      <c r="H32" s="21"/>
      <c r="I32" s="22"/>
      <c r="J32" s="23"/>
      <c r="K32" s="25"/>
    </row>
    <row r="33" spans="1:11" ht="15.75" x14ac:dyDescent="0.25">
      <c r="A33" s="102">
        <v>44647</v>
      </c>
      <c r="B33" s="128" t="s">
        <v>21</v>
      </c>
      <c r="C33" s="128"/>
      <c r="D33" s="91">
        <v>2725</v>
      </c>
      <c r="E33" s="129">
        <v>2405.77</v>
      </c>
      <c r="G33" s="20"/>
      <c r="H33" s="21"/>
      <c r="I33" s="22"/>
      <c r="J33" s="23"/>
    </row>
    <row r="34" spans="1:11" ht="15.75" x14ac:dyDescent="0.25">
      <c r="A34" s="100">
        <v>44676</v>
      </c>
      <c r="B34" s="128" t="s">
        <v>21</v>
      </c>
      <c r="C34" s="127"/>
      <c r="D34" s="93">
        <v>1995</v>
      </c>
      <c r="E34" s="130">
        <v>1743.47</v>
      </c>
      <c r="G34" s="20"/>
      <c r="H34" s="21"/>
      <c r="I34" s="22"/>
      <c r="J34" s="23"/>
      <c r="K34" s="25"/>
    </row>
    <row r="35" spans="1:11" ht="15.75" x14ac:dyDescent="0.25">
      <c r="A35" s="102">
        <v>44705</v>
      </c>
      <c r="B35" s="128" t="s">
        <v>21</v>
      </c>
      <c r="C35" s="128"/>
      <c r="D35" s="91">
        <v>1205</v>
      </c>
      <c r="E35" s="129">
        <v>1103.76</v>
      </c>
    </row>
    <row r="36" spans="1:11" ht="16.5" thickBot="1" x14ac:dyDescent="0.3">
      <c r="A36" s="133">
        <v>44735</v>
      </c>
      <c r="B36" s="134" t="s">
        <v>21</v>
      </c>
      <c r="C36" s="135"/>
      <c r="D36" s="135">
        <v>475</v>
      </c>
      <c r="E36" s="136">
        <v>528.85</v>
      </c>
      <c r="G36" s="19"/>
      <c r="H36" s="19"/>
      <c r="I36" s="19"/>
      <c r="J36" s="19"/>
      <c r="K36" s="19"/>
    </row>
    <row r="37" spans="1:11" ht="16.5" thickBot="1" x14ac:dyDescent="0.3">
      <c r="E37" s="27">
        <f>SUM(E23:E35)</f>
        <v>20967.939999999999</v>
      </c>
    </row>
    <row r="38" spans="1:11" ht="16.5" thickBot="1" x14ac:dyDescent="0.3">
      <c r="C38" s="65" t="s">
        <v>22</v>
      </c>
      <c r="D38" s="64">
        <f>SUM(D23:D36)</f>
        <v>20074</v>
      </c>
    </row>
    <row r="40" spans="1:11" ht="18.75" x14ac:dyDescent="0.3">
      <c r="A40" s="1" t="s">
        <v>15</v>
      </c>
    </row>
  </sheetData>
  <mergeCells count="3">
    <mergeCell ref="A1:H1"/>
    <mergeCell ref="A3:B3"/>
    <mergeCell ref="A21:B21"/>
  </mergeCells>
  <phoneticPr fontId="1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C940-7E89-4A56-A1C2-1E4F89B01D9F}">
  <dimension ref="A1:H39"/>
  <sheetViews>
    <sheetView topLeftCell="A10" workbookViewId="0">
      <selection activeCell="D38" sqref="D38"/>
    </sheetView>
  </sheetViews>
  <sheetFormatPr defaultRowHeight="15" x14ac:dyDescent="0.25"/>
  <cols>
    <col min="1" max="1" width="16.7109375" customWidth="1"/>
    <col min="2" max="2" width="16.85546875" bestFit="1" customWidth="1"/>
    <col min="4" max="5" width="15.28515625" customWidth="1"/>
    <col min="6" max="6" width="15" customWidth="1"/>
    <col min="7" max="7" width="12.42578125" customWidth="1"/>
    <col min="8" max="8" width="12.7109375" bestFit="1" customWidth="1"/>
  </cols>
  <sheetData>
    <row r="1" spans="1:8" ht="27" thickBot="1" x14ac:dyDescent="0.45">
      <c r="A1" s="150" t="s">
        <v>16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/>
    <row r="3" spans="1:8" ht="19.5" thickBot="1" x14ac:dyDescent="0.35">
      <c r="A3" s="153" t="s">
        <v>0</v>
      </c>
      <c r="B3" s="155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33"/>
    </row>
    <row r="5" spans="1:8" ht="32.25" thickBot="1" x14ac:dyDescent="0.3">
      <c r="A5" s="73" t="s">
        <v>5</v>
      </c>
      <c r="B5" s="74" t="s">
        <v>6</v>
      </c>
      <c r="C5" s="74" t="s">
        <v>7</v>
      </c>
      <c r="D5" s="75" t="s">
        <v>8</v>
      </c>
      <c r="E5" s="75" t="s">
        <v>9</v>
      </c>
      <c r="F5" s="75" t="s">
        <v>10</v>
      </c>
      <c r="G5" s="75" t="s">
        <v>11</v>
      </c>
      <c r="H5" s="76" t="s">
        <v>12</v>
      </c>
    </row>
    <row r="6" spans="1:8" ht="15.75" x14ac:dyDescent="0.25">
      <c r="A6" s="79">
        <v>44767</v>
      </c>
      <c r="B6" s="80">
        <v>18476566</v>
      </c>
      <c r="C6" s="80" t="s">
        <v>18</v>
      </c>
      <c r="D6" s="80">
        <v>21635</v>
      </c>
      <c r="E6" s="80">
        <v>11311</v>
      </c>
      <c r="F6" s="80">
        <v>78</v>
      </c>
      <c r="G6" s="80">
        <v>10324</v>
      </c>
      <c r="H6" s="81">
        <v>2469.89</v>
      </c>
    </row>
    <row r="7" spans="1:8" ht="15.75" x14ac:dyDescent="0.25">
      <c r="A7" s="82">
        <v>44796</v>
      </c>
      <c r="B7" s="77">
        <v>18476566</v>
      </c>
      <c r="C7" s="77" t="s">
        <v>18</v>
      </c>
      <c r="D7" s="78">
        <v>18772</v>
      </c>
      <c r="E7" s="78">
        <v>10617</v>
      </c>
      <c r="F7" s="78">
        <v>77</v>
      </c>
      <c r="G7" s="78">
        <v>8155</v>
      </c>
      <c r="H7" s="83">
        <v>2271.4299999999998</v>
      </c>
    </row>
    <row r="8" spans="1:8" ht="15.75" x14ac:dyDescent="0.25">
      <c r="A8" s="84">
        <v>44826</v>
      </c>
      <c r="B8" s="77">
        <v>18476566</v>
      </c>
      <c r="C8" s="77" t="s">
        <v>18</v>
      </c>
      <c r="D8" s="77">
        <v>22010</v>
      </c>
      <c r="E8" s="77">
        <v>12172</v>
      </c>
      <c r="F8" s="77">
        <v>86</v>
      </c>
      <c r="G8" s="77">
        <v>9838</v>
      </c>
      <c r="H8" s="83">
        <v>2645.94</v>
      </c>
    </row>
    <row r="9" spans="1:8" ht="15.75" x14ac:dyDescent="0.25">
      <c r="A9" s="82">
        <v>44857</v>
      </c>
      <c r="B9" s="77">
        <v>18476566</v>
      </c>
      <c r="C9" s="77" t="s">
        <v>18</v>
      </c>
      <c r="D9" s="78">
        <v>19004</v>
      </c>
      <c r="E9" s="78">
        <v>10171</v>
      </c>
      <c r="F9" s="78">
        <v>78</v>
      </c>
      <c r="G9" s="78">
        <v>8833</v>
      </c>
      <c r="H9" s="83">
        <v>2290.2600000000002</v>
      </c>
    </row>
    <row r="10" spans="1:8" ht="15.75" x14ac:dyDescent="0.25">
      <c r="A10" s="84">
        <v>44887</v>
      </c>
      <c r="B10" s="77">
        <v>18476566</v>
      </c>
      <c r="C10" s="77" t="s">
        <v>18</v>
      </c>
      <c r="D10" s="77">
        <v>19532</v>
      </c>
      <c r="E10" s="77">
        <v>10212</v>
      </c>
      <c r="F10" s="77">
        <v>73</v>
      </c>
      <c r="G10" s="77">
        <v>9320</v>
      </c>
      <c r="H10" s="83">
        <v>2267.5</v>
      </c>
    </row>
    <row r="11" spans="1:8" ht="15.75" x14ac:dyDescent="0.25">
      <c r="A11" s="82">
        <v>44917</v>
      </c>
      <c r="B11" s="77">
        <v>18476566</v>
      </c>
      <c r="C11" s="77" t="s">
        <v>18</v>
      </c>
      <c r="D11" s="78">
        <v>20518</v>
      </c>
      <c r="E11" s="78">
        <v>10290</v>
      </c>
      <c r="F11" s="78">
        <v>64</v>
      </c>
      <c r="G11" s="78">
        <v>10228</v>
      </c>
      <c r="H11" s="83">
        <v>2271.16</v>
      </c>
    </row>
    <row r="12" spans="1:8" ht="15.75" x14ac:dyDescent="0.25">
      <c r="A12" s="84">
        <v>44951</v>
      </c>
      <c r="B12" s="77">
        <v>18476566</v>
      </c>
      <c r="C12" s="77" t="s">
        <v>18</v>
      </c>
      <c r="D12" s="77">
        <v>23010</v>
      </c>
      <c r="E12" s="77">
        <v>10217</v>
      </c>
      <c r="F12" s="77">
        <v>63</v>
      </c>
      <c r="G12" s="77">
        <v>12793</v>
      </c>
      <c r="H12" s="83">
        <v>2659.78</v>
      </c>
    </row>
    <row r="13" spans="1:8" ht="15.75" x14ac:dyDescent="0.25">
      <c r="A13" s="82">
        <v>44983</v>
      </c>
      <c r="B13" s="77">
        <v>18476566</v>
      </c>
      <c r="C13" s="77" t="s">
        <v>18</v>
      </c>
      <c r="D13" s="78">
        <v>21897</v>
      </c>
      <c r="E13" s="78">
        <v>10477</v>
      </c>
      <c r="F13" s="78">
        <v>63</v>
      </c>
      <c r="G13" s="78">
        <v>11420</v>
      </c>
      <c r="H13" s="83">
        <v>2495.66</v>
      </c>
    </row>
    <row r="14" spans="1:8" ht="15.75" x14ac:dyDescent="0.25">
      <c r="A14" s="84">
        <v>45012</v>
      </c>
      <c r="B14" s="77">
        <v>18476566</v>
      </c>
      <c r="C14" s="77" t="s">
        <v>18</v>
      </c>
      <c r="D14" s="77">
        <v>18670</v>
      </c>
      <c r="E14" s="77">
        <v>9352</v>
      </c>
      <c r="F14" s="77">
        <v>63</v>
      </c>
      <c r="G14" s="77">
        <v>9317</v>
      </c>
      <c r="H14" s="83">
        <v>2245.7600000000002</v>
      </c>
    </row>
    <row r="15" spans="1:8" ht="15.75" x14ac:dyDescent="0.25">
      <c r="A15" s="82">
        <v>45041</v>
      </c>
      <c r="B15" s="77">
        <v>18476566</v>
      </c>
      <c r="C15" s="77" t="s">
        <v>18</v>
      </c>
      <c r="D15" s="78">
        <v>18672</v>
      </c>
      <c r="E15" s="78">
        <v>9481</v>
      </c>
      <c r="F15" s="78">
        <v>78</v>
      </c>
      <c r="G15" s="78">
        <v>9190</v>
      </c>
      <c r="H15" s="83">
        <v>2337.3200000000002</v>
      </c>
    </row>
    <row r="16" spans="1:8" ht="15.75" x14ac:dyDescent="0.25">
      <c r="A16" s="84">
        <v>45070</v>
      </c>
      <c r="B16" s="77">
        <v>18476566</v>
      </c>
      <c r="C16" s="77" t="s">
        <v>18</v>
      </c>
      <c r="D16" s="77">
        <v>17295</v>
      </c>
      <c r="E16" s="77">
        <v>9913</v>
      </c>
      <c r="F16" s="77">
        <v>75</v>
      </c>
      <c r="G16" s="77">
        <v>7982</v>
      </c>
      <c r="H16" s="83">
        <v>2222.14</v>
      </c>
    </row>
    <row r="17" spans="1:8" ht="16.5" thickBot="1" x14ac:dyDescent="0.3">
      <c r="A17" s="85">
        <v>45102</v>
      </c>
      <c r="B17" s="86">
        <v>18476566</v>
      </c>
      <c r="C17" s="86" t="s">
        <v>18</v>
      </c>
      <c r="D17" s="86">
        <v>15832</v>
      </c>
      <c r="E17" s="86">
        <v>7964</v>
      </c>
      <c r="F17" s="86">
        <v>67</v>
      </c>
      <c r="G17" s="86">
        <v>7868</v>
      </c>
      <c r="H17" s="87">
        <v>2088.02</v>
      </c>
    </row>
    <row r="18" spans="1:8" ht="16.5" thickBot="1" x14ac:dyDescent="0.3">
      <c r="A18" s="13"/>
      <c r="B18" s="13"/>
      <c r="C18" s="13"/>
      <c r="D18" s="13">
        <f>SUM(D6:D17)</f>
        <v>236847</v>
      </c>
      <c r="E18" s="13"/>
      <c r="F18" s="13"/>
      <c r="G18" s="13"/>
      <c r="H18" s="72">
        <f>SUM(H6:H17)</f>
        <v>28264.859999999997</v>
      </c>
    </row>
    <row r="20" spans="1:8" ht="15.75" thickBot="1" x14ac:dyDescent="0.3"/>
    <row r="21" spans="1:8" ht="19.5" thickBot="1" x14ac:dyDescent="0.35">
      <c r="A21" s="153" t="s">
        <v>13</v>
      </c>
      <c r="B21" s="154"/>
      <c r="C21" s="154"/>
      <c r="D21" s="154"/>
      <c r="E21" s="155"/>
      <c r="G21" s="18"/>
      <c r="H21" s="18"/>
    </row>
    <row r="22" spans="1:8" ht="16.5" thickBot="1" x14ac:dyDescent="0.3">
      <c r="A22" s="73" t="s">
        <v>5</v>
      </c>
      <c r="B22" s="74" t="s">
        <v>6</v>
      </c>
      <c r="C22" s="74" t="s">
        <v>7</v>
      </c>
      <c r="D22" s="74" t="s">
        <v>14</v>
      </c>
      <c r="E22" s="88" t="s">
        <v>12</v>
      </c>
      <c r="G22" s="19"/>
      <c r="H22" s="19"/>
    </row>
    <row r="23" spans="1:8" ht="15.75" x14ac:dyDescent="0.25">
      <c r="A23" s="95">
        <v>44767</v>
      </c>
      <c r="B23" s="96" t="s">
        <v>21</v>
      </c>
      <c r="C23" s="97" t="s">
        <v>20</v>
      </c>
      <c r="D23" s="98">
        <v>40</v>
      </c>
      <c r="E23" s="99">
        <v>65.08</v>
      </c>
      <c r="G23" s="20"/>
      <c r="H23" s="21"/>
    </row>
    <row r="24" spans="1:8" ht="15.75" x14ac:dyDescent="0.25">
      <c r="A24" s="100">
        <v>44796</v>
      </c>
      <c r="B24" s="108" t="s">
        <v>21</v>
      </c>
      <c r="C24" s="92" t="s">
        <v>20</v>
      </c>
      <c r="D24" s="93">
        <v>39</v>
      </c>
      <c r="E24" s="101">
        <v>66.47</v>
      </c>
      <c r="G24" s="20"/>
      <c r="H24" s="21"/>
    </row>
    <row r="25" spans="1:8" ht="15.75" x14ac:dyDescent="0.25">
      <c r="A25" s="102">
        <v>44826</v>
      </c>
      <c r="B25" s="89" t="s">
        <v>21</v>
      </c>
      <c r="C25" s="92" t="s">
        <v>20</v>
      </c>
      <c r="D25" s="91">
        <v>74</v>
      </c>
      <c r="E25" s="101">
        <v>112.29</v>
      </c>
      <c r="G25" s="20"/>
      <c r="H25" s="21"/>
    </row>
    <row r="26" spans="1:8" ht="15.75" x14ac:dyDescent="0.25">
      <c r="A26" s="100">
        <v>44857</v>
      </c>
      <c r="B26" s="108" t="s">
        <v>21</v>
      </c>
      <c r="C26" s="92" t="s">
        <v>20</v>
      </c>
      <c r="D26" s="93">
        <v>1216</v>
      </c>
      <c r="E26" s="101">
        <v>1097.3900000000001</v>
      </c>
      <c r="G26" s="20"/>
      <c r="H26" s="21"/>
    </row>
    <row r="27" spans="1:8" ht="15.75" x14ac:dyDescent="0.25">
      <c r="A27" s="102">
        <v>44886</v>
      </c>
      <c r="B27" s="89" t="s">
        <v>21</v>
      </c>
      <c r="C27" s="92" t="s">
        <v>20</v>
      </c>
      <c r="D27" s="91">
        <v>1820</v>
      </c>
      <c r="E27" s="101">
        <v>1827.43</v>
      </c>
      <c r="G27" s="20"/>
      <c r="H27" s="21"/>
    </row>
    <row r="28" spans="1:8" ht="15.75" x14ac:dyDescent="0.25">
      <c r="A28" s="100">
        <v>44917</v>
      </c>
      <c r="B28" s="108" t="s">
        <v>21</v>
      </c>
      <c r="C28" s="92" t="s">
        <v>20</v>
      </c>
      <c r="D28" s="93">
        <v>2809</v>
      </c>
      <c r="E28" s="101">
        <v>3260.61</v>
      </c>
      <c r="G28" s="20"/>
      <c r="H28" s="21"/>
    </row>
    <row r="29" spans="1:8" ht="15.75" x14ac:dyDescent="0.25">
      <c r="A29" s="102">
        <v>44952</v>
      </c>
      <c r="B29" s="89" t="s">
        <v>21</v>
      </c>
      <c r="C29" s="92" t="s">
        <v>20</v>
      </c>
      <c r="D29" s="91">
        <v>3366</v>
      </c>
      <c r="E29" s="101">
        <v>3907.8</v>
      </c>
      <c r="G29" s="20"/>
      <c r="H29" s="21"/>
    </row>
    <row r="30" spans="1:8" ht="15.75" x14ac:dyDescent="0.25">
      <c r="A30" s="100">
        <v>44984</v>
      </c>
      <c r="B30" s="108" t="s">
        <v>21</v>
      </c>
      <c r="C30" s="92" t="s">
        <v>20</v>
      </c>
      <c r="D30" s="93">
        <v>3257</v>
      </c>
      <c r="E30" s="101">
        <v>3369.71</v>
      </c>
      <c r="G30" s="20"/>
      <c r="H30" s="21"/>
    </row>
    <row r="31" spans="1:8" ht="15.75" x14ac:dyDescent="0.25">
      <c r="A31" s="102">
        <v>45013</v>
      </c>
      <c r="B31" s="89" t="s">
        <v>21</v>
      </c>
      <c r="C31" s="92" t="s">
        <v>20</v>
      </c>
      <c r="D31" s="91">
        <v>2367</v>
      </c>
      <c r="E31" s="101">
        <v>2081.9699999999998</v>
      </c>
      <c r="G31" s="20"/>
      <c r="H31" s="21"/>
    </row>
    <row r="32" spans="1:8" ht="15.75" x14ac:dyDescent="0.25">
      <c r="A32" s="100">
        <v>45042</v>
      </c>
      <c r="B32" s="108" t="s">
        <v>21</v>
      </c>
      <c r="C32" s="92" t="s">
        <v>20</v>
      </c>
      <c r="D32" s="93">
        <v>1667</v>
      </c>
      <c r="E32" s="101">
        <v>1179.76</v>
      </c>
      <c r="G32" s="20"/>
      <c r="H32" s="21"/>
    </row>
    <row r="33" spans="1:8" ht="15.75" x14ac:dyDescent="0.25">
      <c r="A33" s="102">
        <v>45071</v>
      </c>
      <c r="B33" s="89" t="s">
        <v>21</v>
      </c>
      <c r="C33" s="92" t="s">
        <v>20</v>
      </c>
      <c r="D33" s="91">
        <v>772</v>
      </c>
      <c r="E33" s="101">
        <v>440.14</v>
      </c>
      <c r="G33" s="20"/>
      <c r="H33" s="21"/>
    </row>
    <row r="34" spans="1:8" ht="15.75" x14ac:dyDescent="0.25">
      <c r="A34" s="100">
        <v>45103</v>
      </c>
      <c r="B34" s="94" t="s">
        <v>21</v>
      </c>
      <c r="C34" s="92" t="s">
        <v>20</v>
      </c>
      <c r="D34" s="93">
        <v>357</v>
      </c>
      <c r="E34" s="101">
        <v>188.51</v>
      </c>
      <c r="G34" s="20"/>
      <c r="H34" s="21"/>
    </row>
    <row r="35" spans="1:8" ht="15.75" x14ac:dyDescent="0.25">
      <c r="A35" s="102"/>
      <c r="B35" s="89"/>
      <c r="C35" s="90"/>
      <c r="D35" s="91"/>
      <c r="E35" s="101"/>
    </row>
    <row r="36" spans="1:8" ht="16.5" thickBot="1" x14ac:dyDescent="0.3">
      <c r="A36" s="103"/>
      <c r="B36" s="104"/>
      <c r="C36" s="105"/>
      <c r="D36" s="106"/>
      <c r="E36" s="107"/>
    </row>
    <row r="37" spans="1:8" ht="16.5" thickBot="1" x14ac:dyDescent="0.3">
      <c r="D37" s="140">
        <f>SUM(D23:D34)</f>
        <v>17784</v>
      </c>
      <c r="E37" s="27">
        <f>SUM(E23:E36)</f>
        <v>17597.159999999996</v>
      </c>
    </row>
    <row r="39" spans="1:8" ht="18.75" x14ac:dyDescent="0.3">
      <c r="A39" s="1" t="s">
        <v>15</v>
      </c>
    </row>
  </sheetData>
  <mergeCells count="3">
    <mergeCell ref="A1:H1"/>
    <mergeCell ref="A3:B3"/>
    <mergeCell ref="A21:E21"/>
  </mergeCells>
  <phoneticPr fontId="1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4806-7830-4099-81DA-E8783F2BC250}">
  <dimension ref="A1:H39"/>
  <sheetViews>
    <sheetView topLeftCell="A10" workbookViewId="0">
      <selection activeCell="D37" sqref="D37"/>
    </sheetView>
  </sheetViews>
  <sheetFormatPr defaultRowHeight="15" x14ac:dyDescent="0.25"/>
  <cols>
    <col min="1" max="1" width="17.85546875" customWidth="1"/>
    <col min="2" max="2" width="11.5703125" bestFit="1" customWidth="1"/>
    <col min="4" max="4" width="8.140625" bestFit="1" customWidth="1"/>
    <col min="5" max="5" width="9.5703125" bestFit="1" customWidth="1"/>
    <col min="7" max="7" width="7.7109375" bestFit="1" customWidth="1"/>
    <col min="8" max="8" width="12.7109375" bestFit="1" customWidth="1"/>
  </cols>
  <sheetData>
    <row r="1" spans="1:8" ht="27" thickBot="1" x14ac:dyDescent="0.45">
      <c r="A1" s="150" t="s">
        <v>16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/>
    <row r="3" spans="1:8" ht="19.5" thickBot="1" x14ac:dyDescent="0.35">
      <c r="A3" s="153" t="s">
        <v>0</v>
      </c>
      <c r="B3" s="155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33"/>
    </row>
    <row r="5" spans="1:8" ht="63.75" thickBot="1" x14ac:dyDescent="0.3">
      <c r="A5" s="73" t="s">
        <v>5</v>
      </c>
      <c r="B5" s="74" t="s">
        <v>6</v>
      </c>
      <c r="C5" s="74" t="s">
        <v>7</v>
      </c>
      <c r="D5" s="75" t="s">
        <v>8</v>
      </c>
      <c r="E5" s="75" t="s">
        <v>9</v>
      </c>
      <c r="F5" s="75" t="s">
        <v>10</v>
      </c>
      <c r="G5" s="75" t="s">
        <v>11</v>
      </c>
      <c r="H5" s="76" t="s">
        <v>12</v>
      </c>
    </row>
    <row r="6" spans="1:8" ht="15.75" x14ac:dyDescent="0.25">
      <c r="A6" s="79">
        <v>45132</v>
      </c>
      <c r="B6" s="80">
        <v>18476566</v>
      </c>
      <c r="C6" s="80"/>
      <c r="D6" s="80">
        <v>14504</v>
      </c>
      <c r="E6" s="80">
        <v>7621</v>
      </c>
      <c r="F6" s="80">
        <v>73</v>
      </c>
      <c r="G6" s="80">
        <v>6883</v>
      </c>
      <c r="H6" s="81">
        <v>2039.49</v>
      </c>
    </row>
    <row r="7" spans="1:8" ht="15.75" x14ac:dyDescent="0.25">
      <c r="A7" s="82">
        <v>45161</v>
      </c>
      <c r="B7" s="77">
        <v>18476566</v>
      </c>
      <c r="C7" s="77"/>
      <c r="D7" s="78">
        <v>14809</v>
      </c>
      <c r="E7" s="78">
        <v>8268</v>
      </c>
      <c r="F7" s="78">
        <v>80</v>
      </c>
      <c r="G7" s="78">
        <v>6542</v>
      </c>
      <c r="H7" s="83">
        <v>2122.7600000000002</v>
      </c>
    </row>
    <row r="8" spans="1:8" ht="15.75" x14ac:dyDescent="0.25">
      <c r="A8" s="84">
        <v>45193</v>
      </c>
      <c r="B8" s="77">
        <v>18476566</v>
      </c>
      <c r="C8" s="77"/>
      <c r="D8" s="77">
        <v>22101</v>
      </c>
      <c r="E8" s="77">
        <v>12503</v>
      </c>
      <c r="F8" s="77">
        <v>98</v>
      </c>
      <c r="G8" s="77">
        <v>9597</v>
      </c>
      <c r="H8" s="83">
        <v>2816.6</v>
      </c>
    </row>
    <row r="9" spans="1:8" ht="15.75" x14ac:dyDescent="0.25">
      <c r="A9" s="82"/>
      <c r="B9" s="77"/>
      <c r="C9" s="77"/>
      <c r="D9" s="78"/>
      <c r="E9" s="78"/>
      <c r="F9" s="78"/>
      <c r="G9" s="78"/>
      <c r="H9" s="83"/>
    </row>
    <row r="10" spans="1:8" ht="15.75" x14ac:dyDescent="0.25">
      <c r="A10" s="84"/>
      <c r="B10" s="77"/>
      <c r="C10" s="77"/>
      <c r="D10" s="77"/>
      <c r="E10" s="77"/>
      <c r="F10" s="77"/>
      <c r="G10" s="77"/>
      <c r="H10" s="83"/>
    </row>
    <row r="11" spans="1:8" ht="15.75" x14ac:dyDescent="0.25">
      <c r="A11" s="82"/>
      <c r="B11" s="77"/>
      <c r="C11" s="77"/>
      <c r="D11" s="78"/>
      <c r="E11" s="78"/>
      <c r="F11" s="78"/>
      <c r="G11" s="78"/>
      <c r="H11" s="83"/>
    </row>
    <row r="12" spans="1:8" ht="15.75" x14ac:dyDescent="0.25">
      <c r="A12" s="84"/>
      <c r="B12" s="77"/>
      <c r="C12" s="77"/>
      <c r="D12" s="77"/>
      <c r="E12" s="77"/>
      <c r="F12" s="77"/>
      <c r="G12" s="77"/>
      <c r="H12" s="83"/>
    </row>
    <row r="13" spans="1:8" ht="15.75" x14ac:dyDescent="0.25">
      <c r="A13" s="82"/>
      <c r="B13" s="77"/>
      <c r="C13" s="77"/>
      <c r="D13" s="78"/>
      <c r="E13" s="78"/>
      <c r="F13" s="78"/>
      <c r="G13" s="78"/>
      <c r="H13" s="83"/>
    </row>
    <row r="14" spans="1:8" ht="15.75" x14ac:dyDescent="0.25">
      <c r="A14" s="84"/>
      <c r="B14" s="77"/>
      <c r="C14" s="77"/>
      <c r="D14" s="77"/>
      <c r="E14" s="77"/>
      <c r="F14" s="77"/>
      <c r="G14" s="77"/>
      <c r="H14" s="83"/>
    </row>
    <row r="15" spans="1:8" ht="15.75" x14ac:dyDescent="0.25">
      <c r="A15" s="82"/>
      <c r="B15" s="77"/>
      <c r="C15" s="77"/>
      <c r="D15" s="78"/>
      <c r="E15" s="78"/>
      <c r="F15" s="78"/>
      <c r="G15" s="78"/>
      <c r="H15" s="83"/>
    </row>
    <row r="16" spans="1:8" ht="15.75" x14ac:dyDescent="0.25">
      <c r="A16" s="84"/>
      <c r="B16" s="77"/>
      <c r="C16" s="77"/>
      <c r="D16" s="77"/>
      <c r="E16" s="77"/>
      <c r="F16" s="77"/>
      <c r="G16" s="77"/>
      <c r="H16" s="83"/>
    </row>
    <row r="17" spans="1:8" ht="16.5" thickBot="1" x14ac:dyDescent="0.3">
      <c r="A17" s="85"/>
      <c r="B17" s="86"/>
      <c r="C17" s="86"/>
      <c r="D17" s="86"/>
      <c r="E17" s="86"/>
      <c r="F17" s="86"/>
      <c r="G17" s="86"/>
      <c r="H17" s="87"/>
    </row>
    <row r="18" spans="1:8" ht="16.5" thickBot="1" x14ac:dyDescent="0.3">
      <c r="A18" s="13"/>
      <c r="B18" s="13"/>
      <c r="C18" s="13"/>
      <c r="D18" s="13">
        <f>SUM(D6:D17)</f>
        <v>51414</v>
      </c>
      <c r="E18" s="13"/>
      <c r="F18" s="13"/>
      <c r="G18" s="13"/>
      <c r="H18" s="72">
        <f>SUM(H6:H17)</f>
        <v>6978.85</v>
      </c>
    </row>
    <row r="20" spans="1:8" ht="15.75" thickBot="1" x14ac:dyDescent="0.3"/>
    <row r="21" spans="1:8" ht="19.5" thickBot="1" x14ac:dyDescent="0.35">
      <c r="A21" s="153" t="s">
        <v>13</v>
      </c>
      <c r="B21" s="154"/>
      <c r="C21" s="154"/>
      <c r="D21" s="154"/>
      <c r="E21" s="155"/>
      <c r="G21" s="18"/>
      <c r="H21" s="18"/>
    </row>
    <row r="22" spans="1:8" ht="16.5" thickBot="1" x14ac:dyDescent="0.3">
      <c r="A22" s="73" t="s">
        <v>5</v>
      </c>
      <c r="B22" s="74" t="s">
        <v>6</v>
      </c>
      <c r="C22" s="74" t="s">
        <v>7</v>
      </c>
      <c r="D22" s="74" t="s">
        <v>14</v>
      </c>
      <c r="E22" s="88" t="s">
        <v>12</v>
      </c>
      <c r="G22" s="19"/>
      <c r="H22" s="19"/>
    </row>
    <row r="23" spans="1:8" ht="15.75" x14ac:dyDescent="0.25">
      <c r="A23" s="95">
        <v>45133</v>
      </c>
      <c r="B23" s="96" t="s">
        <v>21</v>
      </c>
      <c r="C23" s="97"/>
      <c r="D23" s="98">
        <v>457</v>
      </c>
      <c r="E23" s="99">
        <v>236.01</v>
      </c>
      <c r="G23" s="20"/>
      <c r="H23" s="21"/>
    </row>
    <row r="24" spans="1:8" ht="15.75" x14ac:dyDescent="0.25">
      <c r="A24" s="100">
        <v>45162</v>
      </c>
      <c r="B24" s="108" t="s">
        <v>21</v>
      </c>
      <c r="C24" s="92"/>
      <c r="D24" s="93">
        <v>397</v>
      </c>
      <c r="E24" s="101">
        <v>211.8</v>
      </c>
      <c r="G24" s="20"/>
      <c r="H24" s="21"/>
    </row>
    <row r="25" spans="1:8" ht="15.75" x14ac:dyDescent="0.25">
      <c r="A25" s="102">
        <v>45194</v>
      </c>
      <c r="B25" s="89" t="s">
        <v>21</v>
      </c>
      <c r="C25" s="92"/>
      <c r="D25" s="91">
        <v>690</v>
      </c>
      <c r="E25" s="101">
        <v>351.49</v>
      </c>
      <c r="G25" s="20"/>
      <c r="H25" s="21"/>
    </row>
    <row r="26" spans="1:8" ht="15.75" x14ac:dyDescent="0.25">
      <c r="A26" s="100"/>
      <c r="B26" s="108"/>
      <c r="C26" s="92"/>
      <c r="D26" s="93"/>
      <c r="E26" s="101"/>
      <c r="G26" s="20"/>
      <c r="H26" s="21"/>
    </row>
    <row r="27" spans="1:8" ht="15.75" x14ac:dyDescent="0.25">
      <c r="A27" s="102"/>
      <c r="B27" s="89"/>
      <c r="C27" s="92"/>
      <c r="D27" s="91"/>
      <c r="E27" s="101"/>
      <c r="G27" s="20"/>
      <c r="H27" s="21"/>
    </row>
    <row r="28" spans="1:8" ht="15.75" x14ac:dyDescent="0.25">
      <c r="A28" s="100"/>
      <c r="B28" s="108"/>
      <c r="C28" s="92"/>
      <c r="D28" s="93"/>
      <c r="E28" s="101"/>
      <c r="G28" s="20"/>
      <c r="H28" s="21"/>
    </row>
    <row r="29" spans="1:8" ht="15.75" x14ac:dyDescent="0.25">
      <c r="A29" s="102"/>
      <c r="B29" s="89"/>
      <c r="C29" s="92"/>
      <c r="D29" s="91"/>
      <c r="E29" s="101"/>
      <c r="G29" s="20"/>
      <c r="H29" s="21"/>
    </row>
    <row r="30" spans="1:8" ht="15.75" x14ac:dyDescent="0.25">
      <c r="A30" s="100"/>
      <c r="B30" s="108"/>
      <c r="C30" s="92"/>
      <c r="D30" s="93"/>
      <c r="E30" s="101"/>
      <c r="G30" s="20"/>
      <c r="H30" s="21"/>
    </row>
    <row r="31" spans="1:8" ht="15.75" x14ac:dyDescent="0.25">
      <c r="A31" s="102"/>
      <c r="B31" s="89"/>
      <c r="C31" s="92"/>
      <c r="D31" s="91"/>
      <c r="E31" s="101"/>
      <c r="G31" s="20"/>
      <c r="H31" s="21"/>
    </row>
    <row r="32" spans="1:8" ht="15.75" x14ac:dyDescent="0.25">
      <c r="A32" s="100"/>
      <c r="B32" s="108"/>
      <c r="C32" s="92"/>
      <c r="D32" s="93"/>
      <c r="E32" s="101"/>
      <c r="G32" s="20"/>
      <c r="H32" s="21"/>
    </row>
    <row r="33" spans="1:8" ht="15.75" x14ac:dyDescent="0.25">
      <c r="A33" s="102"/>
      <c r="B33" s="89"/>
      <c r="C33" s="92"/>
      <c r="D33" s="91"/>
      <c r="E33" s="101"/>
      <c r="G33" s="20"/>
      <c r="H33" s="21"/>
    </row>
    <row r="34" spans="1:8" ht="15.75" x14ac:dyDescent="0.25">
      <c r="A34" s="100"/>
      <c r="B34" s="94"/>
      <c r="C34" s="92"/>
      <c r="D34" s="93"/>
      <c r="E34" s="101"/>
      <c r="G34" s="20"/>
      <c r="H34" s="21"/>
    </row>
    <row r="35" spans="1:8" ht="15.75" x14ac:dyDescent="0.25">
      <c r="A35" s="102"/>
      <c r="B35" s="89"/>
      <c r="C35" s="90"/>
      <c r="D35" s="91"/>
      <c r="E35" s="101"/>
    </row>
    <row r="36" spans="1:8" ht="16.5" thickBot="1" x14ac:dyDescent="0.3">
      <c r="A36" s="103"/>
      <c r="B36" s="104"/>
      <c r="C36" s="105"/>
      <c r="D36" s="106"/>
      <c r="E36" s="107"/>
    </row>
    <row r="37" spans="1:8" ht="16.5" thickBot="1" x14ac:dyDescent="0.3">
      <c r="D37" s="140">
        <f>SUM(D23:D36)</f>
        <v>1544</v>
      </c>
      <c r="E37" s="27">
        <f>SUM(E23:E36)</f>
        <v>799.3</v>
      </c>
    </row>
    <row r="39" spans="1:8" ht="18.75" x14ac:dyDescent="0.3">
      <c r="A39" s="1" t="s">
        <v>15</v>
      </c>
    </row>
  </sheetData>
  <mergeCells count="3">
    <mergeCell ref="A1:H1"/>
    <mergeCell ref="A3:B3"/>
    <mergeCell ref="A21:E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A518C-E924-4275-9045-502093DDDDD8}">
  <dimension ref="A51:E58"/>
  <sheetViews>
    <sheetView tabSelected="1" topLeftCell="A20" workbookViewId="0">
      <selection activeCell="E59" sqref="E59"/>
    </sheetView>
  </sheetViews>
  <sheetFormatPr defaultRowHeight="15" x14ac:dyDescent="0.25"/>
  <sheetData>
    <row r="51" spans="1:5" ht="15.75" thickBot="1" x14ac:dyDescent="0.3"/>
    <row r="52" spans="1:5" x14ac:dyDescent="0.25">
      <c r="A52" s="159" t="s">
        <v>8</v>
      </c>
      <c r="B52" s="159"/>
      <c r="D52" s="160" t="s">
        <v>27</v>
      </c>
      <c r="E52" s="161"/>
    </row>
    <row r="53" spans="1:5" x14ac:dyDescent="0.25">
      <c r="A53" s="66" t="s">
        <v>23</v>
      </c>
      <c r="B53" s="67">
        <v>230203</v>
      </c>
      <c r="D53" s="68" t="s">
        <v>23</v>
      </c>
      <c r="E53" s="69">
        <v>17199</v>
      </c>
    </row>
    <row r="54" spans="1:5" x14ac:dyDescent="0.25">
      <c r="A54" s="66" t="s">
        <v>24</v>
      </c>
      <c r="B54" s="67">
        <v>222368</v>
      </c>
      <c r="D54" s="68" t="s">
        <v>24</v>
      </c>
      <c r="E54" s="69">
        <v>17395</v>
      </c>
    </row>
    <row r="55" spans="1:5" x14ac:dyDescent="0.25">
      <c r="A55" s="66" t="s">
        <v>25</v>
      </c>
      <c r="B55" s="67">
        <v>223661</v>
      </c>
      <c r="D55" s="68" t="s">
        <v>25</v>
      </c>
      <c r="E55" s="69">
        <v>18760</v>
      </c>
    </row>
    <row r="56" spans="1:5" ht="15.75" thickBot="1" x14ac:dyDescent="0.3">
      <c r="A56" s="66" t="s">
        <v>26</v>
      </c>
      <c r="B56" s="67">
        <v>215748</v>
      </c>
      <c r="D56" s="70" t="s">
        <v>26</v>
      </c>
      <c r="E56" s="71">
        <v>19599</v>
      </c>
    </row>
    <row r="57" spans="1:5" x14ac:dyDescent="0.25">
      <c r="A57" s="137" t="s">
        <v>28</v>
      </c>
      <c r="B57" s="138">
        <v>236847</v>
      </c>
      <c r="D57" s="139" t="s">
        <v>28</v>
      </c>
      <c r="E57" s="141">
        <v>17784</v>
      </c>
    </row>
    <row r="58" spans="1:5" x14ac:dyDescent="0.25">
      <c r="A58" s="137" t="s">
        <v>29</v>
      </c>
      <c r="B58">
        <f>'2023-24'!D18</f>
        <v>51414</v>
      </c>
      <c r="D58" s="162" t="s">
        <v>29</v>
      </c>
      <c r="E58" s="140">
        <f>'2023-24'!D37</f>
        <v>1544</v>
      </c>
    </row>
  </sheetData>
  <mergeCells count="2">
    <mergeCell ref="A52:B52"/>
    <mergeCell ref="D52:E52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556251-1415-48F4-B459-386453BE0381}">
  <ds:schemaRefs>
    <ds:schemaRef ds:uri="c7a0b038-488d-4e8c-829d-1a40a11dc355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81e6064-04ba-4bb3-a74d-8438b8602cc3"/>
    <ds:schemaRef ds:uri="0f288af6-7848-41d4-8427-0c10fc15b3a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5DF3E37-FF22-46B3-B785-B378EB518E7D}"/>
</file>

<file path=customXml/itemProps3.xml><?xml version="1.0" encoding="utf-8"?>
<ds:datastoreItem xmlns:ds="http://schemas.openxmlformats.org/officeDocument/2006/customXml" ds:itemID="{6604EDA2-5DFD-4B31-B249-6730935480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cp:lastPrinted>2022-10-03T15:54:32Z</cp:lastPrinted>
  <dcterms:created xsi:type="dcterms:W3CDTF">2021-04-22T16:07:44Z</dcterms:created>
  <dcterms:modified xsi:type="dcterms:W3CDTF">2023-10-26T20:03:18Z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