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529" documentId="13_ncr:1_{51A340AE-4833-415D-A6E2-426CB4CF401C}" xr6:coauthVersionLast="47" xr6:coauthVersionMax="47" xr10:uidLastSave="{A0460F62-1B8B-4B19-A3B9-D5B8EEB60FF3}"/>
  <bookViews>
    <workbookView xWindow="-28920" yWindow="-120" windowWidth="29040" windowHeight="15840" activeTab="6" xr2:uid="{7DBDE89B-1A59-46B7-86CE-0A397010C963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6" l="1"/>
  <c r="B61" i="6"/>
  <c r="C34" i="7"/>
  <c r="C18" i="7"/>
  <c r="C34" i="5"/>
  <c r="C18" i="5"/>
  <c r="H34" i="7"/>
  <c r="D34" i="7"/>
  <c r="G18" i="7"/>
  <c r="H18" i="4"/>
  <c r="D18" i="4"/>
  <c r="E35" i="3"/>
  <c r="H17" i="3"/>
  <c r="D17" i="3"/>
  <c r="D38" i="4"/>
  <c r="D36" i="3"/>
  <c r="D36" i="2"/>
  <c r="D18" i="2"/>
  <c r="D37" i="1"/>
  <c r="D18" i="1"/>
  <c r="D34" i="5"/>
  <c r="G18" i="5"/>
  <c r="H34" i="5"/>
  <c r="H35" i="4"/>
  <c r="E36" i="4"/>
  <c r="H34" i="2"/>
  <c r="E35" i="2"/>
  <c r="E35" i="1"/>
  <c r="I18" i="1"/>
  <c r="H18" i="2"/>
</calcChain>
</file>

<file path=xl/sharedStrings.xml><?xml version="1.0" encoding="utf-8"?>
<sst xmlns="http://schemas.openxmlformats.org/spreadsheetml/2006/main" count="386" uniqueCount="37">
  <si>
    <t>Electric Usage</t>
  </si>
  <si>
    <t xml:space="preserve">1     </t>
  </si>
  <si>
    <t xml:space="preserve">2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</si>
  <si>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</si>
  <si>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</si>
  <si>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</si>
  <si>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</si>
  <si>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</si>
  <si>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</si>
  <si>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</si>
  <si>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Total Demand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</si>
  <si>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</si>
  <si>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</si>
  <si>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</si>
  <si>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</si>
  <si>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</si>
  <si>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</si>
  <si>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</si>
  <si>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Locust Lane Elementary School Utility Data</t>
  </si>
  <si>
    <t>000018476543</t>
  </si>
  <si>
    <t>B16</t>
  </si>
  <si>
    <t>000005518620</t>
  </si>
  <si>
    <t>207</t>
  </si>
  <si>
    <t>Fuel Oil</t>
  </si>
  <si>
    <t>Date</t>
  </si>
  <si>
    <t>QTY 
Delivered</t>
  </si>
  <si>
    <t>10018899</t>
  </si>
  <si>
    <t>10018999</t>
  </si>
  <si>
    <t>Inv Amt</t>
  </si>
  <si>
    <t>Total Therms</t>
  </si>
  <si>
    <t>2018-19</t>
  </si>
  <si>
    <t>2019-20</t>
  </si>
  <si>
    <t>2020-21</t>
  </si>
  <si>
    <t>2021-22</t>
  </si>
  <si>
    <t>2022-23</t>
  </si>
  <si>
    <t>No reading Sept. sent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</si>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</sst>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\$#,##0.00;[Red]&quot;$-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165" fontId="1" fillId="0" borderId="3" xfId="0" applyNumberFormat="1" applyFont="1" applyBorder="1"/>
    <xf numFmtId="164" fontId="4" fillId="4" borderId="1" xfId="0" applyNumberFormat="1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/>
    </xf>
    <xf numFmtId="164" fontId="4" fillId="4" borderId="4" xfId="0" applyNumberFormat="1" applyFont="1" applyFill="1" applyBorder="1" applyAlignment="1">
      <alignment horizontal="left"/>
    </xf>
    <xf numFmtId="165" fontId="4" fillId="4" borderId="4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3" xfId="0" applyFont="1" applyBorder="1"/>
    <xf numFmtId="164" fontId="4" fillId="3" borderId="14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9" fillId="0" borderId="0" xfId="0" applyFont="1"/>
    <xf numFmtId="165" fontId="10" fillId="0" borderId="3" xfId="0" applyNumberFormat="1" applyFont="1" applyBorder="1"/>
    <xf numFmtId="164" fontId="7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/>
    <xf numFmtId="164" fontId="4" fillId="3" borderId="18" xfId="0" applyNumberFormat="1" applyFont="1" applyFill="1" applyBorder="1" applyAlignment="1">
      <alignment horizontal="left"/>
    </xf>
    <xf numFmtId="165" fontId="4" fillId="3" borderId="19" xfId="0" applyNumberFormat="1" applyFont="1" applyFill="1" applyBorder="1" applyAlignment="1">
      <alignment horizontal="right"/>
    </xf>
    <xf numFmtId="165" fontId="4" fillId="3" borderId="16" xfId="0" applyNumberFormat="1" applyFont="1" applyFill="1" applyBorder="1" applyAlignment="1">
      <alignment horizontal="right"/>
    </xf>
    <xf numFmtId="165" fontId="4" fillId="4" borderId="16" xfId="0" applyNumberFormat="1" applyFont="1" applyFill="1" applyBorder="1" applyAlignment="1">
      <alignment horizontal="right"/>
    </xf>
    <xf numFmtId="164" fontId="4" fillId="4" borderId="28" xfId="0" applyNumberFormat="1" applyFont="1" applyFill="1" applyBorder="1" applyAlignment="1">
      <alignment horizontal="left"/>
    </xf>
    <xf numFmtId="164" fontId="4" fillId="3" borderId="28" xfId="0" applyNumberFormat="1" applyFont="1" applyFill="1" applyBorder="1" applyAlignment="1">
      <alignment horizontal="left"/>
    </xf>
    <xf numFmtId="164" fontId="4" fillId="3" borderId="30" xfId="0" applyNumberFormat="1" applyFont="1" applyFill="1" applyBorder="1" applyAlignment="1">
      <alignment horizontal="left"/>
    </xf>
    <xf numFmtId="165" fontId="4" fillId="3" borderId="31" xfId="0" applyNumberFormat="1" applyFont="1" applyFill="1" applyBorder="1" applyAlignment="1">
      <alignment horizontal="right"/>
    </xf>
    <xf numFmtId="0" fontId="0" fillId="5" borderId="27" xfId="0" applyFill="1" applyBorder="1"/>
    <xf numFmtId="0" fontId="0" fillId="5" borderId="29" xfId="0" applyFill="1" applyBorder="1"/>
    <xf numFmtId="0" fontId="0" fillId="5" borderId="32" xfId="0" applyFill="1" applyBorder="1"/>
    <xf numFmtId="165" fontId="12" fillId="0" borderId="17" xfId="0" applyNumberFormat="1" applyFont="1" applyBorder="1"/>
    <xf numFmtId="3" fontId="5" fillId="4" borderId="34" xfId="0" applyNumberFormat="1" applyFont="1" applyFill="1" applyBorder="1" applyAlignment="1">
      <alignment horizontal="right"/>
    </xf>
    <xf numFmtId="165" fontId="5" fillId="2" borderId="35" xfId="0" applyNumberFormat="1" applyFont="1" applyFill="1" applyBorder="1" applyAlignment="1">
      <alignment horizontal="right"/>
    </xf>
    <xf numFmtId="165" fontId="5" fillId="2" borderId="36" xfId="0" applyNumberFormat="1" applyFont="1" applyFill="1" applyBorder="1" applyAlignment="1">
      <alignment horizontal="right"/>
    </xf>
    <xf numFmtId="3" fontId="5" fillId="3" borderId="23" xfId="0" applyNumberFormat="1" applyFont="1" applyFill="1" applyBorder="1" applyAlignment="1">
      <alignment horizontal="right"/>
    </xf>
    <xf numFmtId="165" fontId="5" fillId="2" borderId="37" xfId="0" applyNumberFormat="1" applyFont="1" applyFill="1" applyBorder="1" applyAlignment="1">
      <alignment horizontal="right"/>
    </xf>
    <xf numFmtId="165" fontId="11" fillId="0" borderId="17" xfId="0" applyNumberFormat="1" applyFont="1" applyBorder="1"/>
    <xf numFmtId="164" fontId="5" fillId="4" borderId="33" xfId="0" applyNumberFormat="1" applyFont="1" applyFill="1" applyBorder="1" applyAlignment="1">
      <alignment horizontal="left"/>
    </xf>
    <xf numFmtId="49" fontId="5" fillId="4" borderId="34" xfId="0" applyNumberFormat="1" applyFont="1" applyFill="1" applyBorder="1" applyAlignment="1">
      <alignment horizontal="center"/>
    </xf>
    <xf numFmtId="165" fontId="5" fillId="6" borderId="35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 horizontal="left"/>
    </xf>
    <xf numFmtId="165" fontId="5" fillId="6" borderId="36" xfId="0" applyNumberFormat="1" applyFont="1" applyFill="1" applyBorder="1" applyAlignment="1">
      <alignment horizontal="right"/>
    </xf>
    <xf numFmtId="164" fontId="5" fillId="4" borderId="21" xfId="0" applyNumberFormat="1" applyFont="1" applyFill="1" applyBorder="1" applyAlignment="1">
      <alignment horizontal="left"/>
    </xf>
    <xf numFmtId="164" fontId="5" fillId="3" borderId="22" xfId="0" applyNumberFormat="1" applyFont="1" applyFill="1" applyBorder="1" applyAlignment="1">
      <alignment horizontal="left"/>
    </xf>
    <xf numFmtId="49" fontId="5" fillId="3" borderId="23" xfId="0" applyNumberFormat="1" applyFont="1" applyFill="1" applyBorder="1" applyAlignment="1">
      <alignment horizontal="left"/>
    </xf>
    <xf numFmtId="49" fontId="5" fillId="3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13" fillId="0" borderId="24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0" fontId="10" fillId="0" borderId="7" xfId="0" applyFont="1" applyBorder="1"/>
    <xf numFmtId="165" fontId="10" fillId="0" borderId="17" xfId="0" applyNumberFormat="1" applyFont="1" applyBorder="1"/>
    <xf numFmtId="49" fontId="5" fillId="4" borderId="34" xfId="0" applyNumberFormat="1" applyFont="1" applyFill="1" applyBorder="1" applyAlignment="1">
      <alignment horizontal="left"/>
    </xf>
    <xf numFmtId="165" fontId="5" fillId="4" borderId="35" xfId="0" applyNumberFormat="1" applyFont="1" applyFill="1" applyBorder="1" applyAlignment="1">
      <alignment horizontal="right"/>
    </xf>
    <xf numFmtId="165" fontId="5" fillId="3" borderId="36" xfId="0" applyNumberFormat="1" applyFont="1" applyFill="1" applyBorder="1" applyAlignment="1">
      <alignment horizontal="right"/>
    </xf>
    <xf numFmtId="165" fontId="5" fillId="4" borderId="36" xfId="0" applyNumberFormat="1" applyFont="1" applyFill="1" applyBorder="1" applyAlignment="1">
      <alignment horizontal="right"/>
    </xf>
    <xf numFmtId="165" fontId="5" fillId="3" borderId="37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left"/>
    </xf>
    <xf numFmtId="165" fontId="5" fillId="3" borderId="27" xfId="0" applyNumberFormat="1" applyFont="1" applyFill="1" applyBorder="1" applyAlignment="1">
      <alignment horizontal="right"/>
    </xf>
    <xf numFmtId="164" fontId="5" fillId="4" borderId="20" xfId="0" applyNumberFormat="1" applyFont="1" applyFill="1" applyBorder="1" applyAlignment="1">
      <alignment horizontal="left"/>
    </xf>
    <xf numFmtId="165" fontId="5" fillId="4" borderId="38" xfId="0" applyNumberFormat="1" applyFont="1" applyFill="1" applyBorder="1" applyAlignment="1">
      <alignment horizontal="right"/>
    </xf>
    <xf numFmtId="0" fontId="10" fillId="0" borderId="39" xfId="0" applyFont="1" applyBorder="1"/>
    <xf numFmtId="3" fontId="9" fillId="0" borderId="40" xfId="0" applyNumberFormat="1" applyFont="1" applyBorder="1"/>
    <xf numFmtId="164" fontId="5" fillId="2" borderId="33" xfId="0" applyNumberFormat="1" applyFont="1" applyFill="1" applyBorder="1" applyAlignment="1">
      <alignment horizontal="left"/>
    </xf>
    <xf numFmtId="49" fontId="5" fillId="2" borderId="34" xfId="0" applyNumberFormat="1" applyFont="1" applyFill="1" applyBorder="1" applyAlignment="1">
      <alignment horizontal="left"/>
    </xf>
    <xf numFmtId="49" fontId="5" fillId="2" borderId="34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left"/>
    </xf>
    <xf numFmtId="164" fontId="5" fillId="2" borderId="22" xfId="0" applyNumberFormat="1" applyFont="1" applyFill="1" applyBorder="1" applyAlignment="1">
      <alignment horizontal="left"/>
    </xf>
    <xf numFmtId="49" fontId="5" fillId="2" borderId="23" xfId="0" applyNumberFormat="1" applyFont="1" applyFill="1" applyBorder="1" applyAlignment="1">
      <alignment horizontal="left"/>
    </xf>
    <xf numFmtId="49" fontId="5" fillId="2" borderId="2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6" xfId="0" applyBorder="1"/>
    <xf numFmtId="3" fontId="0" fillId="0" borderId="16" xfId="0" applyNumberFormat="1" applyBorder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3" borderId="2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left"/>
    </xf>
    <xf numFmtId="3" fontId="5" fillId="4" borderId="16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14" fontId="5" fillId="4" borderId="18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left"/>
    </xf>
    <xf numFmtId="3" fontId="5" fillId="4" borderId="19" xfId="0" applyNumberFormat="1" applyFont="1" applyFill="1" applyBorder="1" applyAlignment="1">
      <alignment horizontal="right"/>
    </xf>
    <xf numFmtId="165" fontId="5" fillId="2" borderId="27" xfId="0" applyNumberFormat="1" applyFont="1" applyFill="1" applyBorder="1" applyAlignment="1">
      <alignment horizontal="right"/>
    </xf>
    <xf numFmtId="14" fontId="5" fillId="3" borderId="28" xfId="0" applyNumberFormat="1" applyFont="1" applyFill="1" applyBorder="1" applyAlignment="1">
      <alignment horizontal="right"/>
    </xf>
    <xf numFmtId="165" fontId="5" fillId="2" borderId="29" xfId="0" applyNumberFormat="1" applyFont="1" applyFill="1" applyBorder="1" applyAlignment="1">
      <alignment horizontal="right"/>
    </xf>
    <xf numFmtId="14" fontId="5" fillId="4" borderId="28" xfId="0" applyNumberFormat="1" applyFont="1" applyFill="1" applyBorder="1" applyAlignment="1">
      <alignment horizontal="right"/>
    </xf>
    <xf numFmtId="14" fontId="5" fillId="3" borderId="30" xfId="0" applyNumberFormat="1" applyFont="1" applyFill="1" applyBorder="1" applyAlignment="1">
      <alignment horizontal="right"/>
    </xf>
    <xf numFmtId="3" fontId="5" fillId="3" borderId="31" xfId="0" applyNumberFormat="1" applyFont="1" applyFill="1" applyBorder="1" applyAlignment="1">
      <alignment horizontal="right"/>
    </xf>
    <xf numFmtId="165" fontId="5" fillId="2" borderId="32" xfId="0" applyNumberFormat="1" applyFont="1" applyFill="1" applyBorder="1" applyAlignment="1">
      <alignment horizontal="right"/>
    </xf>
    <xf numFmtId="0" fontId="14" fillId="0" borderId="0" xfId="0" applyFont="1"/>
    <xf numFmtId="49" fontId="5" fillId="2" borderId="16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left"/>
    </xf>
    <xf numFmtId="14" fontId="15" fillId="0" borderId="30" xfId="0" applyNumberFormat="1" applyFont="1" applyBorder="1" applyAlignment="1">
      <alignment horizontal="left"/>
    </xf>
    <xf numFmtId="49" fontId="5" fillId="2" borderId="31" xfId="0" applyNumberFormat="1" applyFont="1" applyFill="1" applyBorder="1" applyAlignment="1">
      <alignment horizontal="left"/>
    </xf>
    <xf numFmtId="49" fontId="5" fillId="2" borderId="31" xfId="0" applyNumberFormat="1" applyFont="1" applyFill="1" applyBorder="1" applyAlignment="1">
      <alignment horizontal="center"/>
    </xf>
    <xf numFmtId="3" fontId="5" fillId="4" borderId="31" xfId="0" applyNumberFormat="1" applyFont="1" applyFill="1" applyBorder="1" applyAlignment="1">
      <alignment horizontal="right"/>
    </xf>
    <xf numFmtId="164" fontId="5" fillId="3" borderId="28" xfId="0" applyNumberFormat="1" applyFont="1" applyFill="1" applyBorder="1" applyAlignment="1">
      <alignment horizontal="left"/>
    </xf>
    <xf numFmtId="165" fontId="5" fillId="3" borderId="29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left"/>
    </xf>
    <xf numFmtId="165" fontId="5" fillId="4" borderId="37" xfId="0" applyNumberFormat="1" applyFont="1" applyFill="1" applyBorder="1" applyAlignment="1">
      <alignment horizontal="right"/>
    </xf>
    <xf numFmtId="164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left"/>
    </xf>
    <xf numFmtId="164" fontId="5" fillId="4" borderId="0" xfId="0" applyNumberFormat="1" applyFont="1" applyFill="1" applyAlignment="1">
      <alignment horizontal="left"/>
    </xf>
    <xf numFmtId="165" fontId="5" fillId="4" borderId="0" xfId="0" applyNumberFormat="1" applyFont="1" applyFill="1" applyAlignment="1">
      <alignment horizontal="right"/>
    </xf>
    <xf numFmtId="0" fontId="1" fillId="0" borderId="26" xfId="0" applyFont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center"/>
    </xf>
    <xf numFmtId="49" fontId="5" fillId="3" borderId="16" xfId="0" applyNumberFormat="1" applyFont="1" applyFill="1" applyBorder="1" applyAlignment="1">
      <alignment horizontal="left"/>
    </xf>
    <xf numFmtId="49" fontId="5" fillId="3" borderId="16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center"/>
    </xf>
    <xf numFmtId="165" fontId="5" fillId="4" borderId="27" xfId="0" applyNumberFormat="1" applyFont="1" applyFill="1" applyBorder="1" applyAlignment="1">
      <alignment horizontal="right"/>
    </xf>
    <xf numFmtId="164" fontId="5" fillId="4" borderId="28" xfId="0" applyNumberFormat="1" applyFont="1" applyFill="1" applyBorder="1" applyAlignment="1">
      <alignment horizontal="left"/>
    </xf>
    <xf numFmtId="165" fontId="5" fillId="4" borderId="29" xfId="0" applyNumberFormat="1" applyFont="1" applyFill="1" applyBorder="1" applyAlignment="1">
      <alignment horizontal="right"/>
    </xf>
    <xf numFmtId="164" fontId="5" fillId="3" borderId="30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4" borderId="31" xfId="0" applyNumberFormat="1" applyFont="1" applyFill="1" applyBorder="1" applyAlignment="1">
      <alignment horizontal="center"/>
    </xf>
    <xf numFmtId="165" fontId="5" fillId="3" borderId="32" xfId="0" applyNumberFormat="1" applyFont="1" applyFill="1" applyBorder="1" applyAlignment="1">
      <alignment horizontal="right"/>
    </xf>
    <xf numFmtId="49" fontId="5" fillId="4" borderId="23" xfId="0" applyNumberFormat="1" applyFont="1" applyFill="1" applyBorder="1" applyAlignment="1">
      <alignment horizontal="left"/>
    </xf>
    <xf numFmtId="49" fontId="13" fillId="2" borderId="7" xfId="0" applyNumberFormat="1" applyFont="1" applyFill="1" applyBorder="1" applyAlignment="1">
      <alignment horizontal="center"/>
    </xf>
    <xf numFmtId="165" fontId="4" fillId="3" borderId="27" xfId="0" applyNumberFormat="1" applyFont="1" applyFill="1" applyBorder="1" applyAlignment="1">
      <alignment horizontal="right"/>
    </xf>
    <xf numFmtId="164" fontId="4" fillId="4" borderId="20" xfId="0" applyNumberFormat="1" applyFont="1" applyFill="1" applyBorder="1" applyAlignment="1">
      <alignment horizontal="left"/>
    </xf>
    <xf numFmtId="165" fontId="4" fillId="4" borderId="38" xfId="0" applyNumberFormat="1" applyFont="1" applyFill="1" applyBorder="1" applyAlignment="1">
      <alignment horizontal="right"/>
    </xf>
    <xf numFmtId="164" fontId="4" fillId="3" borderId="21" xfId="0" applyNumberFormat="1" applyFont="1" applyFill="1" applyBorder="1" applyAlignment="1">
      <alignment horizontal="left"/>
    </xf>
    <xf numFmtId="165" fontId="4" fillId="3" borderId="36" xfId="0" applyNumberFormat="1" applyFont="1" applyFill="1" applyBorder="1" applyAlignment="1">
      <alignment horizontal="right"/>
    </xf>
    <xf numFmtId="164" fontId="4" fillId="4" borderId="21" xfId="0" applyNumberFormat="1" applyFont="1" applyFill="1" applyBorder="1" applyAlignment="1">
      <alignment horizontal="left"/>
    </xf>
    <xf numFmtId="165" fontId="4" fillId="4" borderId="36" xfId="0" applyNumberFormat="1" applyFont="1" applyFill="1" applyBorder="1" applyAlignment="1">
      <alignment horizontal="right"/>
    </xf>
    <xf numFmtId="164" fontId="4" fillId="3" borderId="22" xfId="0" applyNumberFormat="1" applyFont="1" applyFill="1" applyBorder="1" applyAlignment="1">
      <alignment horizontal="left"/>
    </xf>
    <xf numFmtId="165" fontId="4" fillId="3" borderId="37" xfId="0" applyNumberFormat="1" applyFont="1" applyFill="1" applyBorder="1" applyAlignment="1">
      <alignment horizontal="right"/>
    </xf>
    <xf numFmtId="0" fontId="15" fillId="0" borderId="0" xfId="0" applyFont="1"/>
    <xf numFmtId="0" fontId="0" fillId="0" borderId="41" xfId="0" applyBorder="1"/>
    <xf numFmtId="3" fontId="0" fillId="0" borderId="0" xfId="0" applyNumberFormat="1"/>
    <xf numFmtId="3" fontId="0" fillId="0" borderId="41" xfId="0" applyNumberFormat="1" applyBorder="1"/>
    <xf numFmtId="3" fontId="9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4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Locust Lane Energy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Usage'!$A$56:$A$61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Usage'!$B$56:$B$61</c:f>
              <c:numCache>
                <c:formatCode>#,##0</c:formatCode>
                <c:ptCount val="6"/>
                <c:pt idx="0">
                  <c:v>212571</c:v>
                </c:pt>
                <c:pt idx="1">
                  <c:v>198071</c:v>
                </c:pt>
                <c:pt idx="2">
                  <c:v>187304</c:v>
                </c:pt>
                <c:pt idx="3">
                  <c:v>212710</c:v>
                </c:pt>
                <c:pt idx="4">
                  <c:v>209316</c:v>
                </c:pt>
                <c:pt idx="5">
                  <c:v>50936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1-4D38-852F-E7FA2A694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4197024"/>
        <c:axId val="1239318688"/>
      </c:barChart>
      <c:catAx>
        <c:axId val="184419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318688"/>
        <c:crosses val="autoZero"/>
        <c:auto val="1"/>
        <c:lblAlgn val="ctr"/>
        <c:lblOffset val="100"/>
        <c:noMultiLvlLbl val="0"/>
      </c:catAx>
      <c:valAx>
        <c:axId val="12393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19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Locust Lane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Usage'!$D$56:$D$61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Usage'!$E$56:$E$61</c:f>
              <c:numCache>
                <c:formatCode>#,##0</c:formatCode>
                <c:ptCount val="6"/>
                <c:pt idx="0">
                  <c:v>21350</c:v>
                </c:pt>
                <c:pt idx="1">
                  <c:v>16273</c:v>
                </c:pt>
                <c:pt idx="2">
                  <c:v>15545</c:v>
                </c:pt>
                <c:pt idx="3">
                  <c:v>18769</c:v>
                </c:pt>
                <c:pt idx="4">
                  <c:v>12495</c:v>
                </c:pt>
                <c:pt idx="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0-4919-9B30-AAFE7EB83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4505376"/>
        <c:axId val="1241464672"/>
      </c:barChart>
      <c:catAx>
        <c:axId val="184450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464672"/>
        <c:crosses val="autoZero"/>
        <c:auto val="1"/>
        <c:lblAlgn val="ctr"/>
        <c:lblOffset val="100"/>
        <c:noMultiLvlLbl val="0"/>
      </c:catAx>
      <c:valAx>
        <c:axId val="124146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50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80961</xdr:rowOff>
    </xdr:from>
    <xdr:to>
      <xdr:col>10</xdr:col>
      <xdr:colOff>228599</xdr:colOff>
      <xdr:row>26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18E804-BE44-6FBE-AFBD-E864F8C22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0</xdr:row>
      <xdr:rowOff>90487</xdr:rowOff>
    </xdr:from>
    <xdr:to>
      <xdr:col>21</xdr:col>
      <xdr:colOff>352425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A5D483-26DE-B7A2-EE66-3E0A856B7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AAFF-0F49-4C2F-BC48-BC8D3C6D45FF}">
  <dimension ref="A1:K39"/>
  <sheetViews>
    <sheetView workbookViewId="0">
      <selection activeCell="E42" sqref="E42"/>
    </sheetView>
  </sheetViews>
  <sheetFormatPr defaultRowHeight="15" x14ac:dyDescent="0.25"/>
  <cols>
    <col min="1" max="1" width="14.42578125" customWidth="1"/>
    <col min="2" max="2" width="20" customWidth="1"/>
    <col min="3" max="3" width="13.85546875" bestFit="1" customWidth="1"/>
    <col min="4" max="4" width="9.28515625" bestFit="1" customWidth="1"/>
    <col min="5" max="5" width="13.42578125" customWidth="1"/>
    <col min="6" max="6" width="9.28515625" bestFit="1" customWidth="1"/>
    <col min="7" max="7" width="10.28515625" customWidth="1"/>
    <col min="8" max="8" width="10.42578125" customWidth="1"/>
    <col min="9" max="9" width="11.42578125" bestFit="1" customWidth="1"/>
  </cols>
  <sheetData>
    <row r="1" spans="1:9" ht="26.25" x14ac:dyDescent="0.4">
      <c r="A1" s="173" t="s">
        <v>18</v>
      </c>
      <c r="B1" s="173"/>
      <c r="C1" s="173"/>
      <c r="D1" s="173"/>
      <c r="E1" s="173"/>
      <c r="F1" s="173"/>
      <c r="G1" s="173"/>
      <c r="H1" s="173"/>
      <c r="I1" s="173"/>
    </row>
    <row r="2" spans="1:9" ht="15.75" thickBot="1" x14ac:dyDescent="0.3"/>
    <row r="3" spans="1:9" ht="19.5" thickBot="1" x14ac:dyDescent="0.35">
      <c r="A3" s="174" t="s">
        <v>0</v>
      </c>
      <c r="B3" s="175"/>
      <c r="C3" s="176"/>
    </row>
    <row r="4" spans="1:9" ht="16.5" thickBot="1" x14ac:dyDescent="0.3"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2"/>
    </row>
    <row r="5" spans="1:9" ht="23.25" thickBot="1" x14ac:dyDescent="0.3">
      <c r="A5" s="13" t="s">
        <v>6</v>
      </c>
      <c r="B5" s="14" t="s">
        <v>7</v>
      </c>
      <c r="C5" s="14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5" t="s">
        <v>14</v>
      </c>
    </row>
    <row r="6" spans="1:9" ht="15.75" x14ac:dyDescent="0.25">
      <c r="A6" s="22">
        <v>43311</v>
      </c>
      <c r="B6" s="23" t="s">
        <v>19</v>
      </c>
      <c r="C6" s="24" t="s">
        <v>20</v>
      </c>
      <c r="D6" s="25">
        <v>15012</v>
      </c>
      <c r="E6" s="25"/>
      <c r="F6" s="25">
        <v>7338</v>
      </c>
      <c r="G6" s="25">
        <v>81</v>
      </c>
      <c r="H6" s="25">
        <v>7675</v>
      </c>
      <c r="I6" s="26">
        <v>1774.13</v>
      </c>
    </row>
    <row r="7" spans="1:9" ht="15.75" x14ac:dyDescent="0.25">
      <c r="A7" s="27">
        <v>43340</v>
      </c>
      <c r="B7" s="28" t="s">
        <v>19</v>
      </c>
      <c r="C7" s="29" t="s">
        <v>20</v>
      </c>
      <c r="D7" s="30">
        <v>15740</v>
      </c>
      <c r="E7" s="30"/>
      <c r="F7" s="30">
        <v>8504</v>
      </c>
      <c r="G7" s="30">
        <v>97</v>
      </c>
      <c r="H7" s="30">
        <v>7236</v>
      </c>
      <c r="I7" s="31">
        <v>1955.11</v>
      </c>
    </row>
    <row r="8" spans="1:9" ht="15.75" x14ac:dyDescent="0.25">
      <c r="A8" s="27">
        <v>43370</v>
      </c>
      <c r="B8" s="28" t="s">
        <v>19</v>
      </c>
      <c r="C8" s="29" t="s">
        <v>20</v>
      </c>
      <c r="D8" s="32">
        <v>18768</v>
      </c>
      <c r="E8" s="32"/>
      <c r="F8" s="32">
        <v>10408</v>
      </c>
      <c r="G8" s="32">
        <v>118</v>
      </c>
      <c r="H8" s="32">
        <v>8360</v>
      </c>
      <c r="I8" s="31">
        <v>1975.28</v>
      </c>
    </row>
    <row r="9" spans="1:9" ht="15.75" x14ac:dyDescent="0.25">
      <c r="A9" s="27">
        <v>43401</v>
      </c>
      <c r="B9" s="28" t="s">
        <v>19</v>
      </c>
      <c r="C9" s="29" t="s">
        <v>20</v>
      </c>
      <c r="D9" s="30">
        <v>17473</v>
      </c>
      <c r="E9" s="30"/>
      <c r="F9" s="30">
        <v>8946</v>
      </c>
      <c r="G9" s="30">
        <v>63</v>
      </c>
      <c r="H9" s="30">
        <v>8527</v>
      </c>
      <c r="I9" s="31">
        <v>1675.51</v>
      </c>
    </row>
    <row r="10" spans="1:9" ht="15.75" x14ac:dyDescent="0.25">
      <c r="A10" s="27">
        <v>43432</v>
      </c>
      <c r="B10" s="28" t="s">
        <v>19</v>
      </c>
      <c r="C10" s="29" t="s">
        <v>20</v>
      </c>
      <c r="D10" s="32">
        <v>17605</v>
      </c>
      <c r="E10" s="32"/>
      <c r="F10" s="32">
        <v>8549</v>
      </c>
      <c r="G10" s="32">
        <v>66</v>
      </c>
      <c r="H10" s="32">
        <v>9057</v>
      </c>
      <c r="I10" s="31">
        <v>1725.76</v>
      </c>
    </row>
    <row r="11" spans="1:9" ht="15.75" x14ac:dyDescent="0.25">
      <c r="A11" s="27">
        <v>43466</v>
      </c>
      <c r="B11" s="28" t="s">
        <v>19</v>
      </c>
      <c r="C11" s="29" t="s">
        <v>20</v>
      </c>
      <c r="D11" s="30">
        <v>20039</v>
      </c>
      <c r="E11" s="30"/>
      <c r="F11" s="30">
        <v>9428</v>
      </c>
      <c r="G11" s="30">
        <v>67</v>
      </c>
      <c r="H11" s="30">
        <v>10611</v>
      </c>
      <c r="I11" s="31">
        <v>1870.55</v>
      </c>
    </row>
    <row r="12" spans="1:9" ht="15.75" x14ac:dyDescent="0.25">
      <c r="A12" s="27">
        <v>43495</v>
      </c>
      <c r="B12" s="28" t="s">
        <v>19</v>
      </c>
      <c r="C12" s="29" t="s">
        <v>20</v>
      </c>
      <c r="D12" s="32">
        <v>18627</v>
      </c>
      <c r="E12" s="32"/>
      <c r="F12" s="32">
        <v>8952</v>
      </c>
      <c r="G12" s="32">
        <v>66</v>
      </c>
      <c r="H12" s="32">
        <v>9675</v>
      </c>
      <c r="I12" s="31">
        <v>1767.16</v>
      </c>
    </row>
    <row r="13" spans="1:9" ht="15.75" x14ac:dyDescent="0.25">
      <c r="A13" s="27">
        <v>43527</v>
      </c>
      <c r="B13" s="28" t="s">
        <v>19</v>
      </c>
      <c r="C13" s="29" t="s">
        <v>20</v>
      </c>
      <c r="D13" s="30">
        <v>20068</v>
      </c>
      <c r="E13" s="30"/>
      <c r="F13" s="30">
        <v>9705</v>
      </c>
      <c r="G13" s="30">
        <v>73</v>
      </c>
      <c r="H13" s="30">
        <v>10363</v>
      </c>
      <c r="I13" s="31">
        <v>1883.51</v>
      </c>
    </row>
    <row r="14" spans="1:9" ht="15.75" x14ac:dyDescent="0.25">
      <c r="A14" s="27">
        <v>43556</v>
      </c>
      <c r="B14" s="28" t="s">
        <v>19</v>
      </c>
      <c r="C14" s="29" t="s">
        <v>20</v>
      </c>
      <c r="D14" s="32">
        <v>17369</v>
      </c>
      <c r="E14" s="32"/>
      <c r="F14" s="32">
        <v>8205</v>
      </c>
      <c r="G14" s="32">
        <v>69</v>
      </c>
      <c r="H14" s="32">
        <v>9164</v>
      </c>
      <c r="I14" s="31">
        <v>1716.62</v>
      </c>
    </row>
    <row r="15" spans="1:9" ht="15.75" x14ac:dyDescent="0.25">
      <c r="A15" s="27">
        <v>43585</v>
      </c>
      <c r="B15" s="28" t="s">
        <v>19</v>
      </c>
      <c r="C15" s="29" t="s">
        <v>20</v>
      </c>
      <c r="D15" s="30">
        <v>17980</v>
      </c>
      <c r="E15" s="30"/>
      <c r="F15" s="30">
        <v>8847</v>
      </c>
      <c r="G15" s="30">
        <v>68</v>
      </c>
      <c r="H15" s="30">
        <v>9133</v>
      </c>
      <c r="I15" s="31">
        <v>1748.72</v>
      </c>
    </row>
    <row r="16" spans="1:9" ht="15.75" x14ac:dyDescent="0.25">
      <c r="A16" s="27">
        <v>43615</v>
      </c>
      <c r="B16" s="28" t="s">
        <v>19</v>
      </c>
      <c r="C16" s="29" t="s">
        <v>20</v>
      </c>
      <c r="D16" s="32">
        <v>18188</v>
      </c>
      <c r="E16" s="32"/>
      <c r="F16" s="32">
        <v>9466</v>
      </c>
      <c r="G16" s="32">
        <v>91</v>
      </c>
      <c r="H16" s="32">
        <v>8722</v>
      </c>
      <c r="I16" s="31">
        <v>1948.56</v>
      </c>
    </row>
    <row r="17" spans="1:11" ht="16.5" thickBot="1" x14ac:dyDescent="0.3">
      <c r="A17" s="27">
        <v>43646</v>
      </c>
      <c r="B17" s="28" t="s">
        <v>19</v>
      </c>
      <c r="C17" s="83" t="s">
        <v>20</v>
      </c>
      <c r="D17" s="84">
        <v>15702</v>
      </c>
      <c r="E17" s="30"/>
      <c r="F17" s="30">
        <v>8831</v>
      </c>
      <c r="G17" s="30">
        <v>106</v>
      </c>
      <c r="H17" s="30">
        <v>6870</v>
      </c>
      <c r="I17" s="33">
        <v>2012.67</v>
      </c>
    </row>
    <row r="18" spans="1:11" ht="16.5" thickBot="1" x14ac:dyDescent="0.3">
      <c r="A18" s="47"/>
      <c r="B18" s="47"/>
      <c r="C18" s="86" t="s">
        <v>9</v>
      </c>
      <c r="D18" s="85">
        <f>SUM(D6:D17)</f>
        <v>212571</v>
      </c>
      <c r="E18" s="47"/>
      <c r="F18" s="47"/>
      <c r="G18" s="47"/>
      <c r="H18" s="47"/>
      <c r="I18" s="48">
        <f>SUM(I6:I17)</f>
        <v>22053.58</v>
      </c>
    </row>
    <row r="20" spans="1:11" ht="15.75" thickBot="1" x14ac:dyDescent="0.3"/>
    <row r="21" spans="1:11" ht="19.5" thickBot="1" x14ac:dyDescent="0.35">
      <c r="A21" s="177" t="s">
        <v>15</v>
      </c>
      <c r="B21" s="178"/>
      <c r="C21" s="178"/>
      <c r="D21" s="178"/>
      <c r="E21" s="179"/>
      <c r="G21" s="174" t="s">
        <v>23</v>
      </c>
      <c r="H21" s="176"/>
      <c r="I21" s="1"/>
      <c r="J21" s="1"/>
      <c r="K21" s="1"/>
    </row>
    <row r="22" spans="1:11" ht="27" customHeight="1" thickBot="1" x14ac:dyDescent="0.35">
      <c r="A22" s="13" t="s">
        <v>6</v>
      </c>
      <c r="B22" s="14" t="s">
        <v>7</v>
      </c>
      <c r="C22" s="14" t="s">
        <v>8</v>
      </c>
      <c r="D22" s="14" t="s">
        <v>16</v>
      </c>
      <c r="E22" s="16" t="s">
        <v>14</v>
      </c>
      <c r="G22" s="20" t="s">
        <v>24</v>
      </c>
      <c r="H22" s="21" t="s">
        <v>25</v>
      </c>
      <c r="I22" s="1"/>
      <c r="J22" s="1"/>
      <c r="K22" s="1"/>
    </row>
    <row r="23" spans="1:11" ht="15.75" customHeight="1" x14ac:dyDescent="0.3">
      <c r="A23" s="34">
        <v>43311</v>
      </c>
      <c r="B23" s="35" t="s">
        <v>21</v>
      </c>
      <c r="C23" s="36" t="s">
        <v>22</v>
      </c>
      <c r="D23" s="25">
        <v>6</v>
      </c>
      <c r="E23" s="37">
        <v>-83.08</v>
      </c>
      <c r="G23" s="18"/>
      <c r="H23" s="19"/>
      <c r="I23" s="1"/>
      <c r="J23" s="1"/>
      <c r="K23" s="1"/>
    </row>
    <row r="24" spans="1:11" ht="15.75" customHeight="1" x14ac:dyDescent="0.3">
      <c r="A24" s="38">
        <v>43340</v>
      </c>
      <c r="B24" s="39" t="s">
        <v>21</v>
      </c>
      <c r="C24" s="40" t="s">
        <v>22</v>
      </c>
      <c r="D24" s="30">
        <v>19</v>
      </c>
      <c r="E24" s="41">
        <v>108.52</v>
      </c>
      <c r="G24" s="9"/>
      <c r="H24" s="10"/>
      <c r="I24" s="1"/>
      <c r="J24" s="1"/>
      <c r="K24" s="1"/>
    </row>
    <row r="25" spans="1:11" ht="15.75" customHeight="1" x14ac:dyDescent="0.3">
      <c r="A25" s="42">
        <v>43370</v>
      </c>
      <c r="B25" s="43" t="s">
        <v>21</v>
      </c>
      <c r="C25" s="44" t="s">
        <v>22</v>
      </c>
      <c r="D25" s="32">
        <v>65</v>
      </c>
      <c r="E25" s="45">
        <v>129.57</v>
      </c>
      <c r="G25" s="6"/>
      <c r="H25" s="7"/>
      <c r="I25" s="1"/>
      <c r="J25" s="1"/>
      <c r="K25" s="1"/>
    </row>
    <row r="26" spans="1:11" ht="15.75" customHeight="1" x14ac:dyDescent="0.3">
      <c r="A26" s="38">
        <v>43401</v>
      </c>
      <c r="B26" s="39" t="s">
        <v>21</v>
      </c>
      <c r="C26" s="40" t="s">
        <v>22</v>
      </c>
      <c r="D26" s="30">
        <v>1754</v>
      </c>
      <c r="E26" s="41">
        <v>916.15</v>
      </c>
      <c r="G26" s="4"/>
      <c r="H26" s="5"/>
      <c r="I26" s="1"/>
      <c r="J26" s="1"/>
      <c r="K26" s="1"/>
    </row>
    <row r="27" spans="1:11" ht="15.75" customHeight="1" x14ac:dyDescent="0.3">
      <c r="A27" s="42">
        <v>43432</v>
      </c>
      <c r="B27" s="43" t="s">
        <v>21</v>
      </c>
      <c r="C27" s="44" t="s">
        <v>22</v>
      </c>
      <c r="D27" s="32">
        <v>2850</v>
      </c>
      <c r="E27" s="45">
        <v>1580.33</v>
      </c>
      <c r="G27" s="6"/>
      <c r="H27" s="7"/>
      <c r="I27" s="1"/>
      <c r="J27" s="1"/>
      <c r="K27" s="1"/>
    </row>
    <row r="28" spans="1:11" ht="15.75" customHeight="1" x14ac:dyDescent="0.3">
      <c r="A28" s="38">
        <v>43466</v>
      </c>
      <c r="B28" s="39" t="s">
        <v>21</v>
      </c>
      <c r="C28" s="40" t="s">
        <v>22</v>
      </c>
      <c r="D28" s="30">
        <v>3322</v>
      </c>
      <c r="E28" s="41">
        <v>2127.98</v>
      </c>
      <c r="G28" s="4"/>
      <c r="H28" s="5"/>
      <c r="I28" s="1"/>
      <c r="J28" s="1"/>
      <c r="K28" s="1"/>
    </row>
    <row r="29" spans="1:11" ht="15.75" customHeight="1" x14ac:dyDescent="0.3">
      <c r="A29" s="42">
        <v>43493</v>
      </c>
      <c r="B29" s="43" t="s">
        <v>21</v>
      </c>
      <c r="C29" s="44" t="s">
        <v>22</v>
      </c>
      <c r="D29" s="32">
        <v>3286</v>
      </c>
      <c r="E29" s="45">
        <v>2008.84</v>
      </c>
      <c r="G29" s="6"/>
      <c r="H29" s="7"/>
      <c r="I29" s="1"/>
      <c r="J29" s="1"/>
      <c r="K29" s="1"/>
    </row>
    <row r="30" spans="1:11" ht="15.75" customHeight="1" x14ac:dyDescent="0.3">
      <c r="A30" s="38">
        <v>43527</v>
      </c>
      <c r="B30" s="39" t="s">
        <v>21</v>
      </c>
      <c r="C30" s="40" t="s">
        <v>22</v>
      </c>
      <c r="D30" s="30">
        <v>4099</v>
      </c>
      <c r="E30" s="41">
        <v>2662.16</v>
      </c>
      <c r="G30" s="4"/>
      <c r="H30" s="5"/>
      <c r="I30" s="1"/>
      <c r="J30" s="1"/>
      <c r="K30" s="1"/>
    </row>
    <row r="31" spans="1:11" ht="15.75" customHeight="1" x14ac:dyDescent="0.3">
      <c r="A31" s="42">
        <v>43556</v>
      </c>
      <c r="B31" s="43" t="s">
        <v>21</v>
      </c>
      <c r="C31" s="44" t="s">
        <v>22</v>
      </c>
      <c r="D31" s="32">
        <v>2746</v>
      </c>
      <c r="E31" s="45">
        <v>1290.07</v>
      </c>
      <c r="G31" s="6"/>
      <c r="H31" s="7"/>
      <c r="I31" s="1"/>
      <c r="J31" s="1"/>
      <c r="K31" s="1"/>
    </row>
    <row r="32" spans="1:11" ht="15.75" customHeight="1" x14ac:dyDescent="0.3">
      <c r="A32" s="38">
        <v>43585</v>
      </c>
      <c r="B32" s="39" t="s">
        <v>21</v>
      </c>
      <c r="C32" s="40" t="s">
        <v>22</v>
      </c>
      <c r="D32" s="30">
        <v>1851</v>
      </c>
      <c r="E32" s="41">
        <v>983.12</v>
      </c>
      <c r="G32" s="4"/>
      <c r="H32" s="5"/>
      <c r="I32" s="1"/>
      <c r="J32" s="1"/>
      <c r="K32" s="1"/>
    </row>
    <row r="33" spans="1:11" ht="15.75" customHeight="1" thickBot="1" x14ac:dyDescent="0.35">
      <c r="A33" s="42">
        <v>43615</v>
      </c>
      <c r="B33" s="43" t="s">
        <v>21</v>
      </c>
      <c r="C33" s="44" t="s">
        <v>22</v>
      </c>
      <c r="D33" s="32">
        <v>1256</v>
      </c>
      <c r="E33" s="45">
        <v>598.5</v>
      </c>
      <c r="G33" s="6"/>
      <c r="H33" s="8"/>
      <c r="I33" s="1"/>
      <c r="J33" s="1"/>
      <c r="K33" s="1"/>
    </row>
    <row r="34" spans="1:11" ht="16.5" customHeight="1" thickBot="1" x14ac:dyDescent="0.35">
      <c r="A34" s="38">
        <v>43646</v>
      </c>
      <c r="B34" s="39" t="s">
        <v>21</v>
      </c>
      <c r="C34" s="40" t="s">
        <v>22</v>
      </c>
      <c r="D34" s="30">
        <v>96</v>
      </c>
      <c r="E34" s="46">
        <v>136.69999999999999</v>
      </c>
      <c r="H34" s="3"/>
      <c r="I34" s="1"/>
      <c r="J34" s="1"/>
      <c r="K34" s="1"/>
    </row>
    <row r="35" spans="1:11" ht="16.5" customHeight="1" thickBot="1" x14ac:dyDescent="0.35">
      <c r="A35" s="47"/>
      <c r="B35" s="47"/>
      <c r="C35" s="47"/>
      <c r="D35" s="47"/>
      <c r="E35" s="48">
        <f>SUM(E23:E34)</f>
        <v>12458.86</v>
      </c>
      <c r="G35" s="1"/>
      <c r="H35" s="1"/>
      <c r="I35" s="1"/>
      <c r="J35" s="1"/>
      <c r="K35" s="1"/>
    </row>
    <row r="36" spans="1:11" ht="15.75" thickBot="1" x14ac:dyDescent="0.3"/>
    <row r="37" spans="1:11" ht="16.5" thickBot="1" x14ac:dyDescent="0.3">
      <c r="C37" s="86" t="s">
        <v>29</v>
      </c>
      <c r="D37" s="85">
        <f>SUM(D23:D36)</f>
        <v>21350</v>
      </c>
    </row>
    <row r="39" spans="1:11" ht="18.75" x14ac:dyDescent="0.3">
      <c r="A39" s="1" t="s">
        <v>17</v>
      </c>
    </row>
  </sheetData>
  <mergeCells count="4">
    <mergeCell ref="A1:I1"/>
    <mergeCell ref="A3:C3"/>
    <mergeCell ref="A21:E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EA2B-4EDD-4CD2-BB0E-48BB6FE2098A}">
  <dimension ref="A1:K39"/>
  <sheetViews>
    <sheetView topLeftCell="A3" workbookViewId="0">
      <selection activeCell="E18" sqref="E4:E18"/>
    </sheetView>
  </sheetViews>
  <sheetFormatPr defaultRowHeight="15" x14ac:dyDescent="0.25"/>
  <cols>
    <col min="1" max="1" width="15.7109375" customWidth="1"/>
    <col min="2" max="2" width="18.28515625" customWidth="1"/>
    <col min="3" max="3" width="13.85546875" bestFit="1" customWidth="1"/>
    <col min="4" max="4" width="9.28515625" bestFit="1" customWidth="1"/>
    <col min="5" max="5" width="12.5703125" customWidth="1"/>
    <col min="6" max="6" width="9.28515625" bestFit="1" customWidth="1"/>
    <col min="7" max="7" width="13.7109375" customWidth="1"/>
    <col min="8" max="8" width="11.28515625" customWidth="1"/>
    <col min="9" max="9" width="11.42578125" bestFit="1" customWidth="1"/>
  </cols>
  <sheetData>
    <row r="1" spans="1:9" ht="26.25" x14ac:dyDescent="0.4">
      <c r="A1" s="173" t="s">
        <v>18</v>
      </c>
      <c r="B1" s="173"/>
      <c r="C1" s="173"/>
      <c r="D1" s="173"/>
      <c r="E1" s="173"/>
      <c r="F1" s="173"/>
      <c r="G1" s="173"/>
      <c r="H1" s="173"/>
      <c r="I1" s="173"/>
    </row>
    <row r="2" spans="1:9" ht="15.75" thickBot="1" x14ac:dyDescent="0.3"/>
    <row r="3" spans="1:9" ht="19.5" thickBot="1" x14ac:dyDescent="0.35">
      <c r="A3" s="174" t="s">
        <v>0</v>
      </c>
      <c r="B3" s="175"/>
      <c r="C3" s="176"/>
    </row>
    <row r="4" spans="1:9" ht="16.5" thickBot="1" x14ac:dyDescent="0.3">
      <c r="D4" s="11" t="s">
        <v>1</v>
      </c>
      <c r="E4" s="11" t="s">
        <v>3</v>
      </c>
      <c r="F4" s="11" t="s">
        <v>4</v>
      </c>
      <c r="G4" s="11" t="s">
        <v>5</v>
      </c>
      <c r="H4" s="2"/>
    </row>
    <row r="5" spans="1:9" ht="23.25" thickBot="1" x14ac:dyDescent="0.3">
      <c r="A5" s="13" t="s">
        <v>6</v>
      </c>
      <c r="B5" s="14" t="s">
        <v>7</v>
      </c>
      <c r="C5" s="14" t="s">
        <v>8</v>
      </c>
      <c r="D5" s="12" t="s">
        <v>9</v>
      </c>
      <c r="E5" s="12" t="s">
        <v>11</v>
      </c>
      <c r="F5" s="12" t="s">
        <v>12</v>
      </c>
      <c r="G5" s="12" t="s">
        <v>13</v>
      </c>
      <c r="H5" s="15" t="s">
        <v>14</v>
      </c>
    </row>
    <row r="6" spans="1:9" ht="15.75" x14ac:dyDescent="0.25">
      <c r="A6" s="99">
        <v>43676</v>
      </c>
      <c r="B6" s="100" t="s">
        <v>19</v>
      </c>
      <c r="C6" s="101" t="s">
        <v>20</v>
      </c>
      <c r="D6" s="64">
        <v>17417</v>
      </c>
      <c r="E6" s="64">
        <v>9873</v>
      </c>
      <c r="F6" s="64">
        <v>98</v>
      </c>
      <c r="G6" s="64">
        <v>7545</v>
      </c>
      <c r="H6" s="65">
        <v>2059.27</v>
      </c>
    </row>
    <row r="7" spans="1:9" ht="15.75" x14ac:dyDescent="0.25">
      <c r="A7" s="102">
        <v>43705</v>
      </c>
      <c r="B7" s="28" t="s">
        <v>19</v>
      </c>
      <c r="C7" s="29" t="s">
        <v>20</v>
      </c>
      <c r="D7" s="30">
        <v>15042</v>
      </c>
      <c r="E7" s="30">
        <v>9292</v>
      </c>
      <c r="F7" s="30">
        <v>98</v>
      </c>
      <c r="G7" s="30">
        <v>5750</v>
      </c>
      <c r="H7" s="66">
        <v>1928.19</v>
      </c>
    </row>
    <row r="8" spans="1:9" ht="15.75" x14ac:dyDescent="0.25">
      <c r="A8" s="102">
        <v>43738</v>
      </c>
      <c r="B8" s="28" t="s">
        <v>19</v>
      </c>
      <c r="C8" s="29" t="s">
        <v>20</v>
      </c>
      <c r="D8" s="32">
        <v>22110</v>
      </c>
      <c r="E8" s="32">
        <v>12598</v>
      </c>
      <c r="F8" s="32">
        <v>119</v>
      </c>
      <c r="G8" s="32">
        <v>9512</v>
      </c>
      <c r="H8" s="66">
        <v>2370.2600000000002</v>
      </c>
    </row>
    <row r="9" spans="1:9" ht="15.75" x14ac:dyDescent="0.25">
      <c r="A9" s="102">
        <v>43766</v>
      </c>
      <c r="B9" s="28" t="s">
        <v>19</v>
      </c>
      <c r="C9" s="29" t="s">
        <v>20</v>
      </c>
      <c r="D9" s="30">
        <v>17111</v>
      </c>
      <c r="E9" s="30">
        <v>8588</v>
      </c>
      <c r="F9" s="30">
        <v>97</v>
      </c>
      <c r="G9" s="30">
        <v>8522</v>
      </c>
      <c r="H9" s="66">
        <v>1928.77</v>
      </c>
    </row>
    <row r="10" spans="1:9" ht="15.75" x14ac:dyDescent="0.25">
      <c r="A10" s="102">
        <v>43795</v>
      </c>
      <c r="B10" s="28" t="s">
        <v>19</v>
      </c>
      <c r="C10" s="29" t="s">
        <v>20</v>
      </c>
      <c r="D10" s="32">
        <v>18103</v>
      </c>
      <c r="E10" s="32">
        <v>9390</v>
      </c>
      <c r="F10" s="32">
        <v>67</v>
      </c>
      <c r="G10" s="32">
        <v>8713</v>
      </c>
      <c r="H10" s="66">
        <v>1754.78</v>
      </c>
    </row>
    <row r="11" spans="1:9" ht="15.75" x14ac:dyDescent="0.25">
      <c r="A11" s="102">
        <v>43831</v>
      </c>
      <c r="B11" s="28" t="s">
        <v>19</v>
      </c>
      <c r="C11" s="29" t="s">
        <v>20</v>
      </c>
      <c r="D11" s="30">
        <v>21151</v>
      </c>
      <c r="E11" s="30">
        <v>9618</v>
      </c>
      <c r="F11" s="30">
        <v>64</v>
      </c>
      <c r="G11" s="30">
        <v>11532</v>
      </c>
      <c r="H11" s="66">
        <v>1888.03</v>
      </c>
    </row>
    <row r="12" spans="1:9" ht="15.75" x14ac:dyDescent="0.25">
      <c r="A12" s="102">
        <v>43860</v>
      </c>
      <c r="B12" s="28" t="s">
        <v>19</v>
      </c>
      <c r="C12" s="29" t="s">
        <v>20</v>
      </c>
      <c r="D12" s="32">
        <v>18554</v>
      </c>
      <c r="E12" s="32">
        <v>9043</v>
      </c>
      <c r="F12" s="32">
        <v>63</v>
      </c>
      <c r="G12" s="32">
        <v>9511</v>
      </c>
      <c r="H12" s="66">
        <v>1733.63</v>
      </c>
    </row>
    <row r="13" spans="1:9" ht="15.75" x14ac:dyDescent="0.25">
      <c r="A13" s="102">
        <v>43892</v>
      </c>
      <c r="B13" s="28" t="s">
        <v>19</v>
      </c>
      <c r="C13" s="29" t="s">
        <v>20</v>
      </c>
      <c r="D13" s="30">
        <v>19850</v>
      </c>
      <c r="E13" s="30">
        <v>9789</v>
      </c>
      <c r="F13" s="30">
        <v>65</v>
      </c>
      <c r="G13" s="30">
        <v>10061</v>
      </c>
      <c r="H13" s="66">
        <v>1824.79</v>
      </c>
    </row>
    <row r="14" spans="1:9" ht="15.75" x14ac:dyDescent="0.25">
      <c r="A14" s="102">
        <v>43921</v>
      </c>
      <c r="B14" s="28" t="s">
        <v>19</v>
      </c>
      <c r="C14" s="29" t="s">
        <v>20</v>
      </c>
      <c r="D14" s="32">
        <v>15660</v>
      </c>
      <c r="E14" s="32">
        <v>7488</v>
      </c>
      <c r="F14" s="32">
        <v>66</v>
      </c>
      <c r="G14" s="32">
        <v>8173</v>
      </c>
      <c r="H14" s="66">
        <v>1590.24</v>
      </c>
    </row>
    <row r="15" spans="1:9" ht="15.75" x14ac:dyDescent="0.25">
      <c r="A15" s="102">
        <v>43948</v>
      </c>
      <c r="B15" s="28" t="s">
        <v>19</v>
      </c>
      <c r="C15" s="29" t="s">
        <v>20</v>
      </c>
      <c r="D15" s="30">
        <v>10643</v>
      </c>
      <c r="E15" s="30">
        <v>3962</v>
      </c>
      <c r="F15" s="30">
        <v>31</v>
      </c>
      <c r="G15" s="30">
        <v>6681</v>
      </c>
      <c r="H15" s="66">
        <v>1013.72</v>
      </c>
    </row>
    <row r="16" spans="1:9" ht="15.75" x14ac:dyDescent="0.25">
      <c r="A16" s="102">
        <v>43981</v>
      </c>
      <c r="B16" s="28" t="s">
        <v>19</v>
      </c>
      <c r="C16" s="29" t="s">
        <v>20</v>
      </c>
      <c r="D16" s="32">
        <v>10594</v>
      </c>
      <c r="E16" s="32">
        <v>4576</v>
      </c>
      <c r="F16" s="32">
        <v>64</v>
      </c>
      <c r="G16" s="32">
        <v>6018</v>
      </c>
      <c r="H16" s="66">
        <v>1268.04</v>
      </c>
    </row>
    <row r="17" spans="1:11" ht="16.5" thickBot="1" x14ac:dyDescent="0.3">
      <c r="A17" s="103">
        <v>44012</v>
      </c>
      <c r="B17" s="104" t="s">
        <v>19</v>
      </c>
      <c r="C17" s="105" t="s">
        <v>20</v>
      </c>
      <c r="D17" s="67">
        <v>11836</v>
      </c>
      <c r="E17" s="67">
        <v>6388</v>
      </c>
      <c r="F17" s="67">
        <v>80</v>
      </c>
      <c r="G17" s="67">
        <v>5448</v>
      </c>
      <c r="H17" s="68">
        <v>1560.64</v>
      </c>
    </row>
    <row r="18" spans="1:11" ht="16.5" thickBot="1" x14ac:dyDescent="0.3">
      <c r="A18" s="47"/>
      <c r="B18" s="47"/>
      <c r="C18" s="97" t="s">
        <v>9</v>
      </c>
      <c r="D18" s="98">
        <f>SUM(D6:D17)</f>
        <v>198071</v>
      </c>
      <c r="E18" s="47"/>
      <c r="F18" s="47"/>
      <c r="G18" s="47"/>
      <c r="H18" s="87">
        <f>SUM(H6:H17)</f>
        <v>20920.360000000004</v>
      </c>
    </row>
    <row r="20" spans="1:11" ht="15.75" thickBot="1" x14ac:dyDescent="0.3"/>
    <row r="21" spans="1:11" ht="19.5" thickBot="1" x14ac:dyDescent="0.35">
      <c r="A21" s="177" t="s">
        <v>15</v>
      </c>
      <c r="B21" s="178"/>
      <c r="C21" s="178"/>
      <c r="D21" s="178"/>
      <c r="E21" s="179"/>
      <c r="G21" s="174" t="s">
        <v>23</v>
      </c>
      <c r="H21" s="176"/>
      <c r="I21" s="1"/>
      <c r="J21" s="1"/>
      <c r="K21" s="1"/>
    </row>
    <row r="22" spans="1:11" ht="25.5" customHeight="1" thickBot="1" x14ac:dyDescent="0.35">
      <c r="A22" s="13" t="s">
        <v>6</v>
      </c>
      <c r="B22" s="14" t="s">
        <v>7</v>
      </c>
      <c r="C22" s="14" t="s">
        <v>8</v>
      </c>
      <c r="D22" s="14" t="s">
        <v>16</v>
      </c>
      <c r="E22" s="16" t="s">
        <v>14</v>
      </c>
      <c r="G22" s="20" t="s">
        <v>24</v>
      </c>
      <c r="H22" s="21" t="s">
        <v>25</v>
      </c>
      <c r="I22" s="1"/>
      <c r="J22" s="1"/>
      <c r="K22" s="1"/>
    </row>
    <row r="23" spans="1:11" ht="15" customHeight="1" x14ac:dyDescent="0.3">
      <c r="A23" s="70">
        <v>43676</v>
      </c>
      <c r="B23" s="88" t="s">
        <v>21</v>
      </c>
      <c r="C23" s="71" t="s">
        <v>22</v>
      </c>
      <c r="D23" s="64">
        <v>0</v>
      </c>
      <c r="E23" s="89">
        <v>100</v>
      </c>
      <c r="G23" s="93">
        <v>43494</v>
      </c>
      <c r="H23" s="94">
        <v>5.4</v>
      </c>
      <c r="I23" s="1"/>
      <c r="J23" s="1"/>
      <c r="K23" s="1"/>
    </row>
    <row r="24" spans="1:11" ht="15" customHeight="1" x14ac:dyDescent="0.3">
      <c r="A24" s="73">
        <v>43705</v>
      </c>
      <c r="B24" s="39" t="s">
        <v>21</v>
      </c>
      <c r="C24" s="40" t="s">
        <v>22</v>
      </c>
      <c r="D24" s="30">
        <v>7</v>
      </c>
      <c r="E24" s="90">
        <v>102.54</v>
      </c>
      <c r="G24" s="95"/>
      <c r="H24" s="96"/>
      <c r="I24" s="1"/>
      <c r="J24" s="1"/>
      <c r="K24" s="1"/>
    </row>
    <row r="25" spans="1:11" ht="15" customHeight="1" x14ac:dyDescent="0.3">
      <c r="A25" s="75">
        <v>43739</v>
      </c>
      <c r="B25" s="43" t="s">
        <v>21</v>
      </c>
      <c r="C25" s="44" t="s">
        <v>22</v>
      </c>
      <c r="D25" s="32">
        <v>126</v>
      </c>
      <c r="E25" s="91">
        <v>148.13</v>
      </c>
      <c r="G25" s="73"/>
      <c r="H25" s="90"/>
      <c r="I25" s="1"/>
      <c r="J25" s="1"/>
      <c r="K25" s="1"/>
    </row>
    <row r="26" spans="1:11" ht="15" customHeight="1" x14ac:dyDescent="0.3">
      <c r="A26" s="73">
        <v>43766</v>
      </c>
      <c r="B26" s="39" t="s">
        <v>21</v>
      </c>
      <c r="C26" s="40" t="s">
        <v>22</v>
      </c>
      <c r="D26" s="30">
        <v>1267</v>
      </c>
      <c r="E26" s="90">
        <v>610.48</v>
      </c>
      <c r="G26" s="75"/>
      <c r="H26" s="91"/>
      <c r="I26" s="1"/>
      <c r="J26" s="1"/>
      <c r="K26" s="1"/>
    </row>
    <row r="27" spans="1:11" ht="15" customHeight="1" x14ac:dyDescent="0.3">
      <c r="A27" s="75">
        <v>43795</v>
      </c>
      <c r="B27" s="43" t="s">
        <v>21</v>
      </c>
      <c r="C27" s="44" t="s">
        <v>22</v>
      </c>
      <c r="D27" s="32">
        <v>2371</v>
      </c>
      <c r="E27" s="91">
        <v>1163.92</v>
      </c>
      <c r="G27" s="73"/>
      <c r="H27" s="90"/>
      <c r="I27" s="1"/>
      <c r="J27" s="1"/>
      <c r="K27" s="1"/>
    </row>
    <row r="28" spans="1:11" ht="15" customHeight="1" x14ac:dyDescent="0.3">
      <c r="A28" s="73">
        <v>43831</v>
      </c>
      <c r="B28" s="39" t="s">
        <v>21</v>
      </c>
      <c r="C28" s="40" t="s">
        <v>22</v>
      </c>
      <c r="D28" s="30">
        <v>3190</v>
      </c>
      <c r="E28" s="90">
        <v>1580.15</v>
      </c>
      <c r="G28" s="75"/>
      <c r="H28" s="91"/>
      <c r="I28" s="1"/>
      <c r="J28" s="1"/>
      <c r="K28" s="1"/>
    </row>
    <row r="29" spans="1:11" ht="15" customHeight="1" x14ac:dyDescent="0.3">
      <c r="A29" s="75">
        <v>43860</v>
      </c>
      <c r="B29" s="43" t="s">
        <v>21</v>
      </c>
      <c r="C29" s="44" t="s">
        <v>22</v>
      </c>
      <c r="D29" s="32">
        <v>2760</v>
      </c>
      <c r="E29" s="91">
        <v>1321.02</v>
      </c>
      <c r="G29" s="73"/>
      <c r="H29" s="90"/>
      <c r="I29" s="1"/>
      <c r="J29" s="1"/>
      <c r="K29" s="1"/>
    </row>
    <row r="30" spans="1:11" ht="15" customHeight="1" x14ac:dyDescent="0.3">
      <c r="A30" s="73">
        <v>43892</v>
      </c>
      <c r="B30" s="39" t="s">
        <v>21</v>
      </c>
      <c r="C30" s="40" t="s">
        <v>22</v>
      </c>
      <c r="D30" s="30">
        <v>2844</v>
      </c>
      <c r="E30" s="90">
        <v>1210.99</v>
      </c>
      <c r="G30" s="75"/>
      <c r="H30" s="91"/>
      <c r="I30" s="1"/>
      <c r="J30" s="1"/>
      <c r="K30" s="1"/>
    </row>
    <row r="31" spans="1:11" ht="15" customHeight="1" x14ac:dyDescent="0.3">
      <c r="A31" s="75">
        <v>43921</v>
      </c>
      <c r="B31" s="43" t="s">
        <v>21</v>
      </c>
      <c r="C31" s="44" t="s">
        <v>22</v>
      </c>
      <c r="D31" s="32">
        <v>1825</v>
      </c>
      <c r="E31" s="91">
        <v>816.5</v>
      </c>
      <c r="G31" s="73"/>
      <c r="H31" s="90"/>
      <c r="I31" s="1"/>
      <c r="J31" s="1"/>
      <c r="K31" s="1"/>
    </row>
    <row r="32" spans="1:11" ht="15" customHeight="1" x14ac:dyDescent="0.3">
      <c r="A32" s="73">
        <v>43950</v>
      </c>
      <c r="B32" s="39" t="s">
        <v>21</v>
      </c>
      <c r="C32" s="40" t="s">
        <v>22</v>
      </c>
      <c r="D32" s="30">
        <v>1285</v>
      </c>
      <c r="E32" s="90">
        <v>530.48</v>
      </c>
      <c r="G32" s="75"/>
      <c r="H32" s="91"/>
      <c r="I32" s="1"/>
      <c r="J32" s="1"/>
      <c r="K32" s="1"/>
    </row>
    <row r="33" spans="1:11" ht="15" customHeight="1" thickBot="1" x14ac:dyDescent="0.35">
      <c r="A33" s="75">
        <v>43982</v>
      </c>
      <c r="B33" s="43" t="s">
        <v>21</v>
      </c>
      <c r="C33" s="44" t="s">
        <v>22</v>
      </c>
      <c r="D33" s="32">
        <v>598</v>
      </c>
      <c r="E33" s="91">
        <v>317.75</v>
      </c>
      <c r="G33" s="76"/>
      <c r="H33" s="92"/>
      <c r="I33" s="1"/>
      <c r="J33" s="1"/>
      <c r="K33" s="1"/>
    </row>
    <row r="34" spans="1:11" ht="15.75" customHeight="1" thickBot="1" x14ac:dyDescent="0.35">
      <c r="A34" s="76">
        <v>44011</v>
      </c>
      <c r="B34" s="77" t="s">
        <v>21</v>
      </c>
      <c r="C34" s="78" t="s">
        <v>22</v>
      </c>
      <c r="D34" s="67">
        <v>0</v>
      </c>
      <c r="E34" s="92">
        <v>100</v>
      </c>
      <c r="G34" s="47"/>
      <c r="H34" s="87">
        <f>SUM(H23:H33)</f>
        <v>5.4</v>
      </c>
      <c r="I34" s="1"/>
      <c r="J34" s="1"/>
      <c r="K34" s="1"/>
    </row>
    <row r="35" spans="1:11" ht="15.75" customHeight="1" thickBot="1" x14ac:dyDescent="0.35">
      <c r="A35" s="47"/>
      <c r="B35" s="47"/>
      <c r="C35" s="47"/>
      <c r="D35" s="47"/>
      <c r="E35" s="87">
        <f>SUM(E23:E34)</f>
        <v>8001.9599999999991</v>
      </c>
      <c r="G35" s="1"/>
      <c r="H35" s="1"/>
      <c r="I35" s="1"/>
      <c r="J35" s="1"/>
      <c r="K35" s="1"/>
    </row>
    <row r="36" spans="1:11" ht="16.5" thickBot="1" x14ac:dyDescent="0.3">
      <c r="A36" s="47"/>
      <c r="B36" s="47"/>
      <c r="C36" s="86" t="s">
        <v>29</v>
      </c>
      <c r="D36" s="85">
        <f>SUM(D23:D35)</f>
        <v>16273</v>
      </c>
      <c r="E36" s="47"/>
    </row>
    <row r="39" spans="1:11" ht="18.75" x14ac:dyDescent="0.3">
      <c r="A39" s="1" t="s">
        <v>17</v>
      </c>
    </row>
  </sheetData>
  <mergeCells count="4">
    <mergeCell ref="A1:I1"/>
    <mergeCell ref="A3:C3"/>
    <mergeCell ref="A21:E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40B4-61E1-486E-B6AE-08CCF0734B3D}">
  <dimension ref="A1:K39"/>
  <sheetViews>
    <sheetView workbookViewId="0">
      <selection activeCell="E3" sqref="E3:E17"/>
    </sheetView>
  </sheetViews>
  <sheetFormatPr defaultRowHeight="15" x14ac:dyDescent="0.25"/>
  <cols>
    <col min="1" max="1" width="16" customWidth="1"/>
    <col min="2" max="2" width="17" customWidth="1"/>
    <col min="3" max="3" width="13.85546875" bestFit="1" customWidth="1"/>
    <col min="4" max="4" width="9.28515625" bestFit="1" customWidth="1"/>
    <col min="5" max="5" width="12.28515625" customWidth="1"/>
    <col min="6" max="6" width="9.28515625" bestFit="1" customWidth="1"/>
    <col min="7" max="7" width="12.42578125" customWidth="1"/>
    <col min="8" max="9" width="11.42578125" bestFit="1" customWidth="1"/>
  </cols>
  <sheetData>
    <row r="1" spans="1:9" ht="26.25" x14ac:dyDescent="0.4">
      <c r="A1" s="173" t="s">
        <v>18</v>
      </c>
      <c r="B1" s="173"/>
      <c r="C1" s="173"/>
      <c r="D1" s="173"/>
      <c r="E1" s="173"/>
      <c r="F1" s="173"/>
      <c r="G1" s="173"/>
      <c r="H1" s="173"/>
      <c r="I1" s="173"/>
    </row>
    <row r="2" spans="1:9" ht="15.75" thickBot="1" x14ac:dyDescent="0.3"/>
    <row r="3" spans="1:9" ht="19.5" thickBot="1" x14ac:dyDescent="0.35">
      <c r="A3" s="174" t="s">
        <v>0</v>
      </c>
      <c r="B3" s="176"/>
    </row>
    <row r="4" spans="1:9" ht="16.5" thickBot="1" x14ac:dyDescent="0.3">
      <c r="D4" s="11" t="s">
        <v>1</v>
      </c>
      <c r="E4" s="11" t="s">
        <v>3</v>
      </c>
      <c r="F4" s="11" t="s">
        <v>4</v>
      </c>
      <c r="G4" s="11" t="s">
        <v>5</v>
      </c>
      <c r="H4" s="2"/>
    </row>
    <row r="5" spans="1:9" ht="22.5" x14ac:dyDescent="0.25">
      <c r="A5" s="109" t="s">
        <v>6</v>
      </c>
      <c r="B5" s="110" t="s">
        <v>7</v>
      </c>
      <c r="C5" s="110" t="s">
        <v>8</v>
      </c>
      <c r="D5" s="111" t="s">
        <v>9</v>
      </c>
      <c r="E5" s="111" t="s">
        <v>11</v>
      </c>
      <c r="F5" s="111" t="s">
        <v>12</v>
      </c>
      <c r="G5" s="111" t="s">
        <v>13</v>
      </c>
      <c r="H5" s="112" t="s">
        <v>14</v>
      </c>
    </row>
    <row r="6" spans="1:9" ht="15.75" x14ac:dyDescent="0.25">
      <c r="A6" s="128">
        <v>44041</v>
      </c>
      <c r="B6" s="113" t="s">
        <v>19</v>
      </c>
      <c r="C6" s="127" t="s">
        <v>20</v>
      </c>
      <c r="D6" s="114">
        <v>12713</v>
      </c>
      <c r="E6" s="114">
        <v>6232</v>
      </c>
      <c r="F6" s="114">
        <v>92</v>
      </c>
      <c r="G6" s="114">
        <v>6481</v>
      </c>
      <c r="H6" s="121">
        <v>1700.69</v>
      </c>
    </row>
    <row r="7" spans="1:9" ht="15.75" x14ac:dyDescent="0.25">
      <c r="A7" s="128">
        <v>44070</v>
      </c>
      <c r="B7" s="113" t="s">
        <v>19</v>
      </c>
      <c r="C7" s="127" t="s">
        <v>20</v>
      </c>
      <c r="D7" s="115">
        <v>13786</v>
      </c>
      <c r="E7" s="115">
        <v>8042</v>
      </c>
      <c r="F7" s="115">
        <v>107</v>
      </c>
      <c r="G7" s="115">
        <v>5744</v>
      </c>
      <c r="H7" s="121">
        <v>1906.9</v>
      </c>
    </row>
    <row r="8" spans="1:9" ht="15.75" x14ac:dyDescent="0.25">
      <c r="A8" s="128">
        <v>44102</v>
      </c>
      <c r="B8" s="113" t="s">
        <v>19</v>
      </c>
      <c r="C8" s="127" t="s">
        <v>20</v>
      </c>
      <c r="D8" s="114">
        <v>19088</v>
      </c>
      <c r="E8" s="114">
        <v>10176</v>
      </c>
      <c r="F8" s="114">
        <v>92</v>
      </c>
      <c r="G8" s="114">
        <v>8911</v>
      </c>
      <c r="H8" s="121">
        <v>1770.17</v>
      </c>
    </row>
    <row r="9" spans="1:9" ht="15.75" x14ac:dyDescent="0.25">
      <c r="A9" s="128">
        <v>44131</v>
      </c>
      <c r="B9" s="113" t="s">
        <v>19</v>
      </c>
      <c r="C9" s="127" t="s">
        <v>20</v>
      </c>
      <c r="D9" s="115">
        <v>17137</v>
      </c>
      <c r="E9" s="115">
        <v>8707</v>
      </c>
      <c r="F9" s="115">
        <v>78</v>
      </c>
      <c r="G9" s="115">
        <v>8430</v>
      </c>
      <c r="H9" s="121">
        <v>1752.99</v>
      </c>
    </row>
    <row r="10" spans="1:9" ht="15.75" x14ac:dyDescent="0.25">
      <c r="A10" s="128">
        <v>44164</v>
      </c>
      <c r="B10" s="113" t="s">
        <v>19</v>
      </c>
      <c r="C10" s="127" t="s">
        <v>20</v>
      </c>
      <c r="D10" s="114">
        <v>19663</v>
      </c>
      <c r="E10" s="114">
        <v>9432</v>
      </c>
      <c r="F10" s="114">
        <v>87</v>
      </c>
      <c r="G10" s="114">
        <v>10232</v>
      </c>
      <c r="H10" s="121">
        <v>1967.72</v>
      </c>
    </row>
    <row r="11" spans="1:9" ht="15.75" x14ac:dyDescent="0.25">
      <c r="A11" s="128">
        <v>44195</v>
      </c>
      <c r="B11" s="113" t="s">
        <v>19</v>
      </c>
      <c r="C11" s="127" t="s">
        <v>20</v>
      </c>
      <c r="D11" s="115">
        <v>17447</v>
      </c>
      <c r="E11" s="115">
        <v>7987</v>
      </c>
      <c r="F11" s="115">
        <v>62</v>
      </c>
      <c r="G11" s="115">
        <v>9459</v>
      </c>
      <c r="H11" s="121">
        <v>1649.91</v>
      </c>
    </row>
    <row r="12" spans="1:9" ht="15.75" x14ac:dyDescent="0.25">
      <c r="A12" s="128">
        <v>44227</v>
      </c>
      <c r="B12" s="113" t="s">
        <v>19</v>
      </c>
      <c r="C12" s="127" t="s">
        <v>20</v>
      </c>
      <c r="D12" s="114">
        <v>19601</v>
      </c>
      <c r="E12" s="114">
        <v>9335</v>
      </c>
      <c r="F12" s="114">
        <v>62</v>
      </c>
      <c r="G12" s="114">
        <v>10266</v>
      </c>
      <c r="H12" s="121">
        <v>1865.11</v>
      </c>
    </row>
    <row r="13" spans="1:9" ht="15.75" x14ac:dyDescent="0.25">
      <c r="A13" s="128">
        <v>44257</v>
      </c>
      <c r="B13" s="113" t="s">
        <v>19</v>
      </c>
      <c r="C13" s="127" t="s">
        <v>20</v>
      </c>
      <c r="D13" s="115">
        <v>18757</v>
      </c>
      <c r="E13" s="115">
        <v>8929</v>
      </c>
      <c r="F13" s="115">
        <v>69</v>
      </c>
      <c r="G13" s="115">
        <v>9828</v>
      </c>
      <c r="H13" s="121">
        <v>1863.21</v>
      </c>
    </row>
    <row r="14" spans="1:9" ht="15.75" x14ac:dyDescent="0.25">
      <c r="A14" s="128">
        <v>44315</v>
      </c>
      <c r="B14" s="113" t="s">
        <v>19</v>
      </c>
      <c r="C14" s="127" t="s">
        <v>20</v>
      </c>
      <c r="D14" s="114">
        <v>15566</v>
      </c>
      <c r="E14" s="114">
        <v>7607</v>
      </c>
      <c r="F14" s="114">
        <v>87</v>
      </c>
      <c r="G14" s="114">
        <v>7960</v>
      </c>
      <c r="H14" s="121">
        <v>1812.54</v>
      </c>
    </row>
    <row r="15" spans="1:9" ht="15.75" x14ac:dyDescent="0.25">
      <c r="A15" s="128">
        <v>44347</v>
      </c>
      <c r="B15" s="113" t="s">
        <v>19</v>
      </c>
      <c r="C15" s="127" t="s">
        <v>20</v>
      </c>
      <c r="D15" s="115">
        <v>18031</v>
      </c>
      <c r="E15" s="115">
        <v>9685</v>
      </c>
      <c r="F15" s="115">
        <v>108</v>
      </c>
      <c r="G15" s="115">
        <v>8347</v>
      </c>
      <c r="H15" s="121">
        <v>2141.21</v>
      </c>
    </row>
    <row r="16" spans="1:9" ht="16.5" thickBot="1" x14ac:dyDescent="0.3">
      <c r="A16" s="129">
        <v>44376</v>
      </c>
      <c r="B16" s="130" t="s">
        <v>19</v>
      </c>
      <c r="C16" s="131" t="s">
        <v>20</v>
      </c>
      <c r="D16" s="132">
        <v>15515</v>
      </c>
      <c r="E16" s="132">
        <v>8209</v>
      </c>
      <c r="F16" s="132">
        <v>97</v>
      </c>
      <c r="G16" s="132">
        <v>7306</v>
      </c>
      <c r="H16" s="125">
        <v>1921.64</v>
      </c>
    </row>
    <row r="17" spans="1:11" ht="16.5" thickBot="1" x14ac:dyDescent="0.3">
      <c r="A17" s="126"/>
      <c r="C17" s="86" t="s">
        <v>9</v>
      </c>
      <c r="D17" s="85">
        <f>SUM(D6:D16)</f>
        <v>187304</v>
      </c>
      <c r="E17" s="47"/>
      <c r="F17" s="47"/>
      <c r="G17" s="47"/>
      <c r="H17" s="48">
        <f>SUM(H6:H16)</f>
        <v>20352.09</v>
      </c>
    </row>
    <row r="19" spans="1:11" ht="18.75" x14ac:dyDescent="0.3">
      <c r="B19" s="47"/>
      <c r="C19" s="47"/>
      <c r="K19" s="1"/>
    </row>
    <row r="20" spans="1:11" ht="28.5" customHeight="1" x14ac:dyDescent="0.3">
      <c r="I20" s="1"/>
      <c r="J20" s="1"/>
      <c r="K20" s="1"/>
    </row>
    <row r="21" spans="1:11" ht="15" customHeight="1" thickBot="1" x14ac:dyDescent="0.35">
      <c r="I21" s="1"/>
      <c r="J21" s="1"/>
      <c r="K21" s="1"/>
    </row>
    <row r="22" spans="1:11" ht="15" customHeight="1" thickBot="1" x14ac:dyDescent="0.35">
      <c r="A22" s="180" t="s">
        <v>15</v>
      </c>
      <c r="B22" s="181"/>
      <c r="C22" s="181"/>
      <c r="D22" s="181"/>
      <c r="E22" s="182"/>
      <c r="G22" s="174" t="s">
        <v>23</v>
      </c>
      <c r="H22" s="176"/>
      <c r="I22" s="1"/>
      <c r="J22" s="1"/>
      <c r="K22" s="1"/>
    </row>
    <row r="23" spans="1:11" ht="29.25" customHeight="1" thickBot="1" x14ac:dyDescent="0.35">
      <c r="A23" s="109" t="s">
        <v>6</v>
      </c>
      <c r="B23" s="110" t="s">
        <v>7</v>
      </c>
      <c r="C23" s="110" t="s">
        <v>8</v>
      </c>
      <c r="D23" s="110" t="s">
        <v>16</v>
      </c>
      <c r="E23" s="142" t="s">
        <v>14</v>
      </c>
      <c r="G23" s="49" t="s">
        <v>24</v>
      </c>
      <c r="H23" s="50" t="s">
        <v>25</v>
      </c>
      <c r="I23" s="1"/>
      <c r="J23" s="1"/>
      <c r="K23" s="1"/>
    </row>
    <row r="24" spans="1:11" ht="15" customHeight="1" x14ac:dyDescent="0.3">
      <c r="A24" s="147">
        <v>44041</v>
      </c>
      <c r="B24" s="148" t="s">
        <v>21</v>
      </c>
      <c r="C24" s="149" t="s">
        <v>22</v>
      </c>
      <c r="D24" s="118">
        <v>0</v>
      </c>
      <c r="E24" s="150">
        <v>100</v>
      </c>
      <c r="G24" s="133">
        <v>44239</v>
      </c>
      <c r="H24" s="134">
        <v>430.9</v>
      </c>
      <c r="I24" s="1"/>
      <c r="J24" s="1"/>
      <c r="K24" s="1"/>
    </row>
    <row r="25" spans="1:11" ht="15" customHeight="1" x14ac:dyDescent="0.3">
      <c r="A25" s="133">
        <v>44070</v>
      </c>
      <c r="B25" s="145" t="s">
        <v>21</v>
      </c>
      <c r="C25" s="146" t="s">
        <v>22</v>
      </c>
      <c r="D25" s="115">
        <v>0</v>
      </c>
      <c r="E25" s="134">
        <v>100</v>
      </c>
      <c r="G25" s="95"/>
      <c r="H25" s="96"/>
      <c r="I25" s="1"/>
      <c r="J25" s="1"/>
      <c r="K25" s="1"/>
    </row>
    <row r="26" spans="1:11" ht="15" customHeight="1" x14ac:dyDescent="0.3">
      <c r="A26" s="151">
        <v>44102</v>
      </c>
      <c r="B26" s="143" t="s">
        <v>21</v>
      </c>
      <c r="C26" s="144" t="s">
        <v>22</v>
      </c>
      <c r="D26" s="114">
        <v>620</v>
      </c>
      <c r="E26" s="152">
        <v>341.44</v>
      </c>
      <c r="G26" s="73"/>
      <c r="H26" s="90"/>
      <c r="I26" s="1"/>
      <c r="J26" s="1"/>
      <c r="K26" s="1"/>
    </row>
    <row r="27" spans="1:11" ht="15" customHeight="1" x14ac:dyDescent="0.3">
      <c r="A27" s="133">
        <v>44131</v>
      </c>
      <c r="B27" s="145" t="s">
        <v>21</v>
      </c>
      <c r="C27" s="146" t="s">
        <v>22</v>
      </c>
      <c r="D27" s="115">
        <v>1741</v>
      </c>
      <c r="E27" s="134">
        <v>715.28</v>
      </c>
      <c r="G27" s="75"/>
      <c r="H27" s="91"/>
      <c r="I27" s="1"/>
      <c r="J27" s="1"/>
      <c r="K27" s="1"/>
    </row>
    <row r="28" spans="1:11" ht="15" customHeight="1" x14ac:dyDescent="0.3">
      <c r="A28" s="151">
        <v>44164</v>
      </c>
      <c r="B28" s="143" t="s">
        <v>21</v>
      </c>
      <c r="C28" s="144" t="s">
        <v>22</v>
      </c>
      <c r="D28" s="114">
        <v>2138</v>
      </c>
      <c r="E28" s="152">
        <v>1042.8800000000001</v>
      </c>
      <c r="G28" s="73"/>
      <c r="H28" s="90"/>
      <c r="I28" s="1"/>
      <c r="J28" s="1"/>
      <c r="K28" s="1"/>
    </row>
    <row r="29" spans="1:11" ht="15" customHeight="1" x14ac:dyDescent="0.3">
      <c r="A29" s="133">
        <v>44195</v>
      </c>
      <c r="B29" s="145" t="s">
        <v>21</v>
      </c>
      <c r="C29" s="146" t="s">
        <v>22</v>
      </c>
      <c r="D29" s="115">
        <v>2919</v>
      </c>
      <c r="E29" s="134">
        <v>1439.03</v>
      </c>
      <c r="G29" s="75"/>
      <c r="H29" s="91"/>
      <c r="I29" s="1"/>
      <c r="J29" s="1"/>
      <c r="K29" s="1"/>
    </row>
    <row r="30" spans="1:11" ht="15" customHeight="1" x14ac:dyDescent="0.3">
      <c r="A30" s="151">
        <v>44227</v>
      </c>
      <c r="B30" s="143" t="s">
        <v>21</v>
      </c>
      <c r="C30" s="144" t="s">
        <v>22</v>
      </c>
      <c r="D30" s="114">
        <v>3298</v>
      </c>
      <c r="E30" s="152">
        <v>1554.99</v>
      </c>
      <c r="G30" s="73"/>
      <c r="H30" s="90"/>
      <c r="I30" s="1"/>
      <c r="J30" s="1"/>
      <c r="K30" s="1"/>
    </row>
    <row r="31" spans="1:11" ht="15.75" customHeight="1" x14ac:dyDescent="0.3">
      <c r="A31" s="133">
        <v>44257</v>
      </c>
      <c r="B31" s="145" t="s">
        <v>21</v>
      </c>
      <c r="C31" s="146" t="s">
        <v>22</v>
      </c>
      <c r="D31" s="115">
        <v>2541</v>
      </c>
      <c r="E31" s="134">
        <v>1198.83</v>
      </c>
      <c r="G31" s="75"/>
      <c r="H31" s="91"/>
      <c r="I31" s="1"/>
      <c r="J31" s="1"/>
      <c r="K31" s="1"/>
    </row>
    <row r="32" spans="1:11" ht="15.75" x14ac:dyDescent="0.25">
      <c r="A32" s="151">
        <v>44315</v>
      </c>
      <c r="B32" s="145" t="s">
        <v>21</v>
      </c>
      <c r="C32" s="144" t="s">
        <v>22</v>
      </c>
      <c r="D32" s="114">
        <v>1542</v>
      </c>
      <c r="E32" s="152">
        <v>1569.69</v>
      </c>
      <c r="G32" s="73"/>
      <c r="H32" s="90"/>
    </row>
    <row r="33" spans="1:8" ht="16.5" thickBot="1" x14ac:dyDescent="0.3">
      <c r="A33" s="133">
        <v>44347</v>
      </c>
      <c r="B33" s="145" t="s">
        <v>21</v>
      </c>
      <c r="C33" s="146" t="s">
        <v>22</v>
      </c>
      <c r="D33" s="115">
        <v>740</v>
      </c>
      <c r="E33" s="134">
        <v>815.45</v>
      </c>
      <c r="G33" s="135"/>
      <c r="H33" s="136"/>
    </row>
    <row r="34" spans="1:8" ht="16.5" thickBot="1" x14ac:dyDescent="0.3">
      <c r="A34" s="153">
        <v>44376</v>
      </c>
      <c r="B34" s="154" t="s">
        <v>21</v>
      </c>
      <c r="C34" s="155" t="s">
        <v>22</v>
      </c>
      <c r="D34" s="124">
        <v>6</v>
      </c>
      <c r="E34" s="156">
        <v>105.84</v>
      </c>
      <c r="G34" s="140"/>
      <c r="H34" s="141"/>
    </row>
    <row r="35" spans="1:8" ht="19.5" thickBot="1" x14ac:dyDescent="0.35">
      <c r="A35" s="47"/>
      <c r="B35" s="47"/>
      <c r="C35" s="47"/>
      <c r="D35" s="47"/>
      <c r="E35" s="87">
        <f>SUM(E24:E34)</f>
        <v>8983.43</v>
      </c>
      <c r="G35" s="1"/>
      <c r="H35" s="1"/>
    </row>
    <row r="36" spans="1:8" ht="16.5" thickBot="1" x14ac:dyDescent="0.3">
      <c r="C36" s="86" t="s">
        <v>29</v>
      </c>
      <c r="D36" s="85">
        <f>SUM(D24:D35)</f>
        <v>15545</v>
      </c>
    </row>
    <row r="39" spans="1:8" ht="18.75" x14ac:dyDescent="0.3">
      <c r="A39" s="1" t="s">
        <v>17</v>
      </c>
    </row>
  </sheetData>
  <mergeCells count="4">
    <mergeCell ref="A1:I1"/>
    <mergeCell ref="A3:B3"/>
    <mergeCell ref="A22:E22"/>
    <mergeCell ref="G22:H22"/>
  </mergeCells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D422-F998-4690-B94A-E8F8ABABFF89}">
  <dimension ref="A1:P40"/>
  <sheetViews>
    <sheetView topLeftCell="A12" workbookViewId="0">
      <selection activeCell="D38" sqref="D38"/>
    </sheetView>
  </sheetViews>
  <sheetFormatPr defaultRowHeight="15" x14ac:dyDescent="0.25"/>
  <cols>
    <col min="1" max="1" width="16.5703125" customWidth="1"/>
    <col min="2" max="2" width="17.5703125" customWidth="1"/>
    <col min="3" max="3" width="11.28515625" customWidth="1"/>
    <col min="4" max="4" width="8.7109375" bestFit="1" customWidth="1"/>
    <col min="5" max="5" width="12.7109375" bestFit="1" customWidth="1"/>
    <col min="6" max="6" width="10.85546875" customWidth="1"/>
    <col min="7" max="7" width="10.7109375" customWidth="1"/>
    <col min="8" max="8" width="12" customWidth="1"/>
  </cols>
  <sheetData>
    <row r="1" spans="1:8" ht="27" thickBot="1" x14ac:dyDescent="0.45">
      <c r="A1" s="183" t="s">
        <v>18</v>
      </c>
      <c r="B1" s="184"/>
      <c r="C1" s="184"/>
      <c r="D1" s="184"/>
      <c r="E1" s="184"/>
      <c r="F1" s="184"/>
      <c r="G1" s="184"/>
      <c r="H1" s="185"/>
    </row>
    <row r="2" spans="1:8" ht="15.75" thickBot="1" x14ac:dyDescent="0.3"/>
    <row r="3" spans="1:8" ht="19.5" thickBot="1" x14ac:dyDescent="0.35">
      <c r="A3" s="174" t="s">
        <v>0</v>
      </c>
      <c r="B3" s="176"/>
    </row>
    <row r="4" spans="1:8" ht="16.5" thickBot="1" x14ac:dyDescent="0.3">
      <c r="D4" s="11" t="s">
        <v>1</v>
      </c>
      <c r="E4" s="11" t="s">
        <v>3</v>
      </c>
      <c r="F4" s="11" t="s">
        <v>4</v>
      </c>
      <c r="G4" s="11" t="s">
        <v>5</v>
      </c>
      <c r="H4" s="2"/>
    </row>
    <row r="5" spans="1:8" ht="23.25" thickBot="1" x14ac:dyDescent="0.3">
      <c r="A5" s="109" t="s">
        <v>6</v>
      </c>
      <c r="B5" s="110" t="s">
        <v>7</v>
      </c>
      <c r="C5" s="110" t="s">
        <v>8</v>
      </c>
      <c r="D5" s="111" t="s">
        <v>9</v>
      </c>
      <c r="E5" s="111" t="s">
        <v>11</v>
      </c>
      <c r="F5" s="111" t="s">
        <v>12</v>
      </c>
      <c r="G5" s="111" t="s">
        <v>13</v>
      </c>
      <c r="H5" s="112" t="s">
        <v>14</v>
      </c>
    </row>
    <row r="6" spans="1:8" ht="15.75" x14ac:dyDescent="0.25">
      <c r="A6" s="137">
        <v>44406</v>
      </c>
      <c r="B6" s="117" t="s">
        <v>19</v>
      </c>
      <c r="C6" s="138" t="s">
        <v>20</v>
      </c>
      <c r="D6" s="118">
        <v>18352</v>
      </c>
      <c r="E6" s="118">
        <v>9416</v>
      </c>
      <c r="F6" s="118">
        <v>100</v>
      </c>
      <c r="G6" s="118">
        <v>8936</v>
      </c>
      <c r="H6" s="119">
        <v>2179.58</v>
      </c>
    </row>
    <row r="7" spans="1:8" ht="15.75" x14ac:dyDescent="0.25">
      <c r="A7" s="128">
        <v>44437</v>
      </c>
      <c r="B7" s="113" t="s">
        <v>19</v>
      </c>
      <c r="C7" s="127" t="s">
        <v>20</v>
      </c>
      <c r="D7" s="115">
        <v>19272</v>
      </c>
      <c r="E7" s="115">
        <v>11010</v>
      </c>
      <c r="F7" s="115">
        <v>103</v>
      </c>
      <c r="G7" s="115">
        <v>8262</v>
      </c>
      <c r="H7" s="121">
        <v>2283.6999999999998</v>
      </c>
    </row>
    <row r="8" spans="1:8" ht="15.75" x14ac:dyDescent="0.25">
      <c r="A8" s="128">
        <v>44467</v>
      </c>
      <c r="B8" s="113" t="s">
        <v>19</v>
      </c>
      <c r="C8" s="127" t="s">
        <v>20</v>
      </c>
      <c r="D8" s="115">
        <v>18969</v>
      </c>
      <c r="E8" s="115">
        <v>11283</v>
      </c>
      <c r="F8" s="115">
        <v>111</v>
      </c>
      <c r="G8" s="115">
        <v>7686</v>
      </c>
      <c r="H8" s="121">
        <v>2318.89</v>
      </c>
    </row>
    <row r="9" spans="1:8" ht="15.75" x14ac:dyDescent="0.25">
      <c r="A9" s="128">
        <v>44496</v>
      </c>
      <c r="B9" s="113" t="s">
        <v>19</v>
      </c>
      <c r="C9" s="127" t="s">
        <v>20</v>
      </c>
      <c r="D9" s="114">
        <v>18220</v>
      </c>
      <c r="E9" s="114">
        <v>10281</v>
      </c>
      <c r="F9" s="114">
        <v>112</v>
      </c>
      <c r="G9" s="114">
        <v>7938</v>
      </c>
      <c r="H9" s="121">
        <v>2198.83</v>
      </c>
    </row>
    <row r="10" spans="1:8" ht="15.75" x14ac:dyDescent="0.25">
      <c r="A10" s="128">
        <v>44529</v>
      </c>
      <c r="B10" s="113" t="s">
        <v>19</v>
      </c>
      <c r="C10" s="127" t="s">
        <v>20</v>
      </c>
      <c r="D10" s="115">
        <v>18220</v>
      </c>
      <c r="E10" s="115">
        <v>9124</v>
      </c>
      <c r="F10" s="115">
        <v>63</v>
      </c>
      <c r="G10" s="115">
        <v>9097</v>
      </c>
      <c r="H10" s="121">
        <v>1792.82</v>
      </c>
    </row>
    <row r="11" spans="1:8" ht="15.75" x14ac:dyDescent="0.25">
      <c r="A11" s="128">
        <v>44563</v>
      </c>
      <c r="B11" s="113" t="s">
        <v>19</v>
      </c>
      <c r="C11" s="127" t="s">
        <v>20</v>
      </c>
      <c r="D11" s="114">
        <v>19102</v>
      </c>
      <c r="E11" s="114">
        <v>9724</v>
      </c>
      <c r="F11" s="114">
        <v>64</v>
      </c>
      <c r="G11" s="114">
        <v>9378</v>
      </c>
      <c r="H11" s="121">
        <v>1871.96</v>
      </c>
    </row>
    <row r="12" spans="1:8" ht="15.75" x14ac:dyDescent="0.25">
      <c r="A12" s="128">
        <v>44592</v>
      </c>
      <c r="B12" s="113" t="s">
        <v>19</v>
      </c>
      <c r="C12" s="127" t="s">
        <v>20</v>
      </c>
      <c r="D12" s="115">
        <v>18048</v>
      </c>
      <c r="E12" s="115">
        <v>9303</v>
      </c>
      <c r="F12" s="115">
        <v>69</v>
      </c>
      <c r="G12" s="115">
        <v>8745</v>
      </c>
      <c r="H12" s="121">
        <v>2071.84</v>
      </c>
    </row>
    <row r="13" spans="1:8" ht="15.75" x14ac:dyDescent="0.25">
      <c r="A13" s="128">
        <v>44622</v>
      </c>
      <c r="B13" s="113" t="s">
        <v>19</v>
      </c>
      <c r="C13" s="127" t="s">
        <v>20</v>
      </c>
      <c r="D13" s="114">
        <v>19155</v>
      </c>
      <c r="E13" s="114">
        <v>10176</v>
      </c>
      <c r="F13" s="114">
        <v>64</v>
      </c>
      <c r="G13" s="114">
        <v>8879</v>
      </c>
      <c r="H13" s="121">
        <v>2262.27</v>
      </c>
    </row>
    <row r="14" spans="1:8" ht="15.75" x14ac:dyDescent="0.25">
      <c r="A14" s="128">
        <v>44651</v>
      </c>
      <c r="B14" s="113" t="s">
        <v>19</v>
      </c>
      <c r="C14" s="127" t="s">
        <v>20</v>
      </c>
      <c r="D14" s="115">
        <v>17411</v>
      </c>
      <c r="E14" s="115">
        <v>8942</v>
      </c>
      <c r="F14" s="115">
        <v>68</v>
      </c>
      <c r="G14" s="115">
        <v>8469</v>
      </c>
      <c r="H14" s="121">
        <v>2018.02</v>
      </c>
    </row>
    <row r="15" spans="1:8" ht="15.75" x14ac:dyDescent="0.25">
      <c r="A15" s="128">
        <v>44682</v>
      </c>
      <c r="B15" s="113" t="s">
        <v>19</v>
      </c>
      <c r="C15" s="127" t="s">
        <v>20</v>
      </c>
      <c r="D15" s="114">
        <v>18095</v>
      </c>
      <c r="E15" s="114">
        <v>9439</v>
      </c>
      <c r="F15" s="114">
        <v>66</v>
      </c>
      <c r="G15" s="114">
        <v>8656</v>
      </c>
      <c r="H15" s="121">
        <v>2057.4699999999998</v>
      </c>
    </row>
    <row r="16" spans="1:8" ht="15.75" x14ac:dyDescent="0.25">
      <c r="A16" s="128">
        <v>44712</v>
      </c>
      <c r="B16" s="113" t="s">
        <v>19</v>
      </c>
      <c r="C16" s="127" t="s">
        <v>20</v>
      </c>
      <c r="D16" s="115">
        <v>16370</v>
      </c>
      <c r="E16" s="115">
        <v>9043</v>
      </c>
      <c r="F16" s="115">
        <v>109</v>
      </c>
      <c r="G16" s="115">
        <v>7327</v>
      </c>
      <c r="H16" s="121">
        <v>2239.19</v>
      </c>
    </row>
    <row r="17" spans="1:16" ht="16.5" thickBot="1" x14ac:dyDescent="0.3">
      <c r="A17" s="139">
        <v>44741</v>
      </c>
      <c r="B17" s="130" t="s">
        <v>19</v>
      </c>
      <c r="C17" s="131" t="s">
        <v>20</v>
      </c>
      <c r="D17" s="124">
        <v>11496</v>
      </c>
      <c r="E17" s="124">
        <v>6093</v>
      </c>
      <c r="F17" s="124">
        <v>99</v>
      </c>
      <c r="G17" s="124">
        <v>5403</v>
      </c>
      <c r="H17" s="125">
        <v>1877.17</v>
      </c>
    </row>
    <row r="18" spans="1:16" ht="16.5" thickBot="1" x14ac:dyDescent="0.3">
      <c r="C18" s="158" t="s">
        <v>9</v>
      </c>
      <c r="D18" s="85">
        <f>SUM(D6:D17)</f>
        <v>212710</v>
      </c>
      <c r="H18" s="63">
        <f>SUM(H6:H17)</f>
        <v>25171.739999999998</v>
      </c>
    </row>
    <row r="20" spans="1:16" ht="15.75" thickBot="1" x14ac:dyDescent="0.3"/>
    <row r="21" spans="1:16" ht="19.5" thickBot="1" x14ac:dyDescent="0.35">
      <c r="A21" s="177" t="s">
        <v>15</v>
      </c>
      <c r="B21" s="178"/>
      <c r="C21" s="179"/>
      <c r="G21" s="17" t="s">
        <v>23</v>
      </c>
      <c r="I21" s="1"/>
      <c r="J21" s="1"/>
      <c r="K21" s="1"/>
    </row>
    <row r="22" spans="1:16" ht="33" customHeight="1" thickBot="1" x14ac:dyDescent="0.35">
      <c r="A22" s="13" t="s">
        <v>6</v>
      </c>
      <c r="B22" s="14" t="s">
        <v>7</v>
      </c>
      <c r="C22" s="14" t="s">
        <v>8</v>
      </c>
      <c r="D22" s="14" t="s">
        <v>16</v>
      </c>
      <c r="E22" s="16" t="s">
        <v>14</v>
      </c>
      <c r="G22" s="20" t="s">
        <v>24</v>
      </c>
      <c r="H22" s="21" t="s">
        <v>25</v>
      </c>
      <c r="I22" s="1"/>
      <c r="J22" s="1"/>
      <c r="K22" s="1"/>
    </row>
    <row r="23" spans="1:16" ht="15.75" customHeight="1" thickBot="1" x14ac:dyDescent="0.35">
      <c r="A23" s="70">
        <v>44406</v>
      </c>
      <c r="B23" s="88" t="s">
        <v>21</v>
      </c>
      <c r="C23" s="71"/>
      <c r="D23" s="64">
        <v>13</v>
      </c>
      <c r="E23" s="89">
        <v>113.26</v>
      </c>
      <c r="G23" s="52"/>
      <c r="H23" s="159"/>
      <c r="I23" s="1"/>
      <c r="J23" s="1"/>
      <c r="K23" s="1"/>
    </row>
    <row r="24" spans="1:16" ht="15.75" customHeight="1" thickBot="1" x14ac:dyDescent="0.35">
      <c r="A24" s="73">
        <v>44417</v>
      </c>
      <c r="B24" s="39" t="s">
        <v>21</v>
      </c>
      <c r="C24" s="40"/>
      <c r="D24" s="30">
        <v>5</v>
      </c>
      <c r="E24" s="90">
        <v>5.34</v>
      </c>
      <c r="G24" s="160"/>
      <c r="H24" s="161"/>
      <c r="I24" s="1"/>
      <c r="J24" s="1"/>
      <c r="K24" s="1"/>
      <c r="P24" s="106"/>
    </row>
    <row r="25" spans="1:16" ht="15.75" customHeight="1" x14ac:dyDescent="0.3">
      <c r="A25" s="75">
        <v>44437</v>
      </c>
      <c r="B25" s="43" t="s">
        <v>26</v>
      </c>
      <c r="C25" s="44"/>
      <c r="D25" s="32">
        <v>0</v>
      </c>
      <c r="E25" s="91">
        <v>100</v>
      </c>
      <c r="G25" s="162"/>
      <c r="H25" s="163"/>
      <c r="I25" s="1"/>
      <c r="J25" s="1"/>
      <c r="K25" s="1"/>
    </row>
    <row r="26" spans="1:16" ht="15.75" customHeight="1" x14ac:dyDescent="0.3">
      <c r="A26" s="75">
        <v>44467</v>
      </c>
      <c r="B26" s="43" t="s">
        <v>26</v>
      </c>
      <c r="C26" s="44"/>
      <c r="D26" s="32">
        <v>36</v>
      </c>
      <c r="E26" s="91">
        <v>140.08000000000001</v>
      </c>
      <c r="G26" s="162"/>
      <c r="H26" s="163"/>
      <c r="I26" s="1"/>
      <c r="J26" s="1"/>
      <c r="K26" s="1"/>
    </row>
    <row r="27" spans="1:16" ht="15.75" customHeight="1" x14ac:dyDescent="0.3">
      <c r="A27" s="73">
        <v>44496</v>
      </c>
      <c r="B27" s="43" t="s">
        <v>27</v>
      </c>
      <c r="C27" s="40"/>
      <c r="D27" s="30">
        <v>874</v>
      </c>
      <c r="E27" s="90">
        <v>1180.69</v>
      </c>
      <c r="G27" s="164"/>
      <c r="H27" s="165"/>
      <c r="I27" s="1"/>
      <c r="J27" s="1"/>
      <c r="K27" s="1"/>
    </row>
    <row r="28" spans="1:16" ht="15.75" customHeight="1" x14ac:dyDescent="0.3">
      <c r="A28" s="75">
        <v>44529</v>
      </c>
      <c r="B28" s="43" t="s">
        <v>27</v>
      </c>
      <c r="C28" s="44"/>
      <c r="D28" s="32">
        <v>2542</v>
      </c>
      <c r="E28" s="91">
        <v>3247.67</v>
      </c>
      <c r="G28" s="162"/>
      <c r="H28" s="163"/>
      <c r="I28" s="1"/>
      <c r="J28" s="1"/>
      <c r="K28" s="1"/>
    </row>
    <row r="29" spans="1:16" ht="15.75" customHeight="1" x14ac:dyDescent="0.3">
      <c r="A29" s="73">
        <v>44563</v>
      </c>
      <c r="B29" s="43" t="s">
        <v>27</v>
      </c>
      <c r="C29" s="40"/>
      <c r="D29" s="30">
        <v>3340</v>
      </c>
      <c r="E29" s="90">
        <v>3887.54</v>
      </c>
      <c r="G29" s="164"/>
      <c r="H29" s="165"/>
      <c r="I29" s="1"/>
      <c r="J29" s="1"/>
      <c r="K29" s="1"/>
    </row>
    <row r="30" spans="1:16" ht="15.75" customHeight="1" x14ac:dyDescent="0.3">
      <c r="A30" s="75">
        <v>44592</v>
      </c>
      <c r="B30" s="43" t="s">
        <v>27</v>
      </c>
      <c r="C30" s="44"/>
      <c r="D30" s="32">
        <v>3606</v>
      </c>
      <c r="E30" s="91">
        <v>2562.17</v>
      </c>
      <c r="G30" s="162"/>
      <c r="H30" s="163"/>
      <c r="I30" s="1"/>
      <c r="J30" s="1"/>
      <c r="K30" s="1"/>
    </row>
    <row r="31" spans="1:16" ht="15.75" customHeight="1" x14ac:dyDescent="0.3">
      <c r="A31" s="73">
        <v>44622</v>
      </c>
      <c r="B31" s="43" t="s">
        <v>27</v>
      </c>
      <c r="C31" s="40"/>
      <c r="D31" s="30">
        <v>3527</v>
      </c>
      <c r="E31" s="90">
        <v>2916.96</v>
      </c>
      <c r="G31" s="164"/>
      <c r="H31" s="165"/>
      <c r="I31" s="1"/>
      <c r="J31" s="1"/>
      <c r="K31" s="1"/>
    </row>
    <row r="32" spans="1:16" ht="15.75" customHeight="1" x14ac:dyDescent="0.3">
      <c r="A32" s="75">
        <v>44651</v>
      </c>
      <c r="B32" s="43" t="s">
        <v>27</v>
      </c>
      <c r="C32" s="44"/>
      <c r="D32" s="32">
        <v>2499</v>
      </c>
      <c r="E32" s="91">
        <v>1764.08</v>
      </c>
      <c r="G32" s="162"/>
      <c r="H32" s="163"/>
      <c r="I32" s="1"/>
      <c r="J32" s="1"/>
      <c r="K32" s="1"/>
    </row>
    <row r="33" spans="1:11" ht="15.75" customHeight="1" x14ac:dyDescent="0.3">
      <c r="A33" s="73">
        <v>44682</v>
      </c>
      <c r="B33" s="43" t="s">
        <v>27</v>
      </c>
      <c r="C33" s="40"/>
      <c r="D33" s="30">
        <v>1913</v>
      </c>
      <c r="E33" s="90">
        <v>1473.1</v>
      </c>
      <c r="G33" s="164"/>
      <c r="H33" s="165"/>
      <c r="I33" s="1"/>
      <c r="J33" s="1"/>
      <c r="K33" s="1"/>
    </row>
    <row r="34" spans="1:11" ht="15.75" customHeight="1" thickBot="1" x14ac:dyDescent="0.35">
      <c r="A34" s="75">
        <v>44712</v>
      </c>
      <c r="B34" s="43" t="s">
        <v>27</v>
      </c>
      <c r="C34" s="44"/>
      <c r="D34" s="32">
        <v>407</v>
      </c>
      <c r="E34" s="91">
        <v>430.16</v>
      </c>
      <c r="G34" s="166"/>
      <c r="H34" s="167"/>
      <c r="I34" s="1"/>
      <c r="J34" s="1"/>
      <c r="K34" s="1"/>
    </row>
    <row r="35" spans="1:11" ht="16.5" customHeight="1" thickBot="1" x14ac:dyDescent="0.35">
      <c r="A35" s="76">
        <v>44376</v>
      </c>
      <c r="B35" s="157" t="s">
        <v>27</v>
      </c>
      <c r="C35" s="78"/>
      <c r="D35" s="67">
        <v>7</v>
      </c>
      <c r="E35" s="92">
        <v>107.28</v>
      </c>
      <c r="H35" s="51">
        <f>SUM(H23:H34)</f>
        <v>0</v>
      </c>
      <c r="I35" s="1"/>
      <c r="J35" s="1"/>
      <c r="K35" s="1"/>
    </row>
    <row r="36" spans="1:11" ht="16.5" customHeight="1" thickBot="1" x14ac:dyDescent="0.35">
      <c r="B36" s="47"/>
      <c r="D36" s="47"/>
      <c r="E36" s="69">
        <f>SUM(E23:E35)</f>
        <v>17928.329999999998</v>
      </c>
      <c r="G36" s="1"/>
      <c r="H36" s="1"/>
      <c r="I36" s="1"/>
      <c r="J36" s="1"/>
      <c r="K36" s="1"/>
    </row>
    <row r="37" spans="1:11" ht="16.5" thickBot="1" x14ac:dyDescent="0.3">
      <c r="A37" s="47"/>
    </row>
    <row r="38" spans="1:11" ht="16.5" thickBot="1" x14ac:dyDescent="0.3">
      <c r="C38" s="86" t="s">
        <v>29</v>
      </c>
      <c r="D38" s="85">
        <f>SUM(D23:D37)</f>
        <v>18769</v>
      </c>
    </row>
    <row r="40" spans="1:11" ht="18.75" x14ac:dyDescent="0.3">
      <c r="A40" s="1" t="s">
        <v>17</v>
      </c>
    </row>
  </sheetData>
  <mergeCells count="3">
    <mergeCell ref="A1:H1"/>
    <mergeCell ref="A3:B3"/>
    <mergeCell ref="A21:C21"/>
  </mergeCells>
  <phoneticPr fontId="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6BFF-5FE2-4F0A-BB05-3F7D8DD6DACA}">
  <dimension ref="A1:H38"/>
  <sheetViews>
    <sheetView topLeftCell="A8" workbookViewId="0">
      <selection activeCell="C35" sqref="C35"/>
    </sheetView>
  </sheetViews>
  <sheetFormatPr defaultRowHeight="15" x14ac:dyDescent="0.25"/>
  <cols>
    <col min="1" max="1" width="16.42578125" customWidth="1"/>
    <col min="2" max="2" width="16.85546875" bestFit="1" customWidth="1"/>
    <col min="4" max="4" width="12.7109375" bestFit="1" customWidth="1"/>
    <col min="5" max="5" width="7.42578125" bestFit="1" customWidth="1"/>
    <col min="6" max="6" width="10" bestFit="1" customWidth="1"/>
    <col min="7" max="7" width="12.7109375" customWidth="1"/>
  </cols>
  <sheetData>
    <row r="1" spans="1:7" ht="27" thickBot="1" x14ac:dyDescent="0.45">
      <c r="A1" s="183" t="s">
        <v>18</v>
      </c>
      <c r="B1" s="184"/>
      <c r="C1" s="184"/>
      <c r="D1" s="184"/>
      <c r="E1" s="184"/>
      <c r="F1" s="184"/>
      <c r="G1" s="185"/>
    </row>
    <row r="2" spans="1:7" ht="15.75" thickBot="1" x14ac:dyDescent="0.3"/>
    <row r="3" spans="1:7" ht="19.5" thickBot="1" x14ac:dyDescent="0.35">
      <c r="A3" s="174" t="s">
        <v>0</v>
      </c>
      <c r="B3" s="176"/>
    </row>
    <row r="4" spans="1:7" ht="16.5" thickBot="1" x14ac:dyDescent="0.3">
      <c r="C4" s="11" t="s">
        <v>1</v>
      </c>
      <c r="D4" s="11" t="s">
        <v>3</v>
      </c>
      <c r="E4" s="11" t="s">
        <v>4</v>
      </c>
      <c r="F4" s="11" t="s">
        <v>5</v>
      </c>
      <c r="G4" s="79"/>
    </row>
    <row r="5" spans="1:7" ht="23.25" thickBot="1" x14ac:dyDescent="0.3">
      <c r="A5" s="109" t="s">
        <v>6</v>
      </c>
      <c r="B5" s="110" t="s">
        <v>7</v>
      </c>
      <c r="C5" s="111" t="s">
        <v>9</v>
      </c>
      <c r="D5" s="111" t="s">
        <v>11</v>
      </c>
      <c r="E5" s="111" t="s">
        <v>12</v>
      </c>
      <c r="F5" s="111" t="s">
        <v>13</v>
      </c>
      <c r="G5" s="112" t="s">
        <v>14</v>
      </c>
    </row>
    <row r="6" spans="1:7" ht="15.75" x14ac:dyDescent="0.25">
      <c r="A6" s="116">
        <v>44773</v>
      </c>
      <c r="B6" s="117" t="s">
        <v>19</v>
      </c>
      <c r="C6" s="118">
        <v>13381</v>
      </c>
      <c r="D6" s="118">
        <v>7164</v>
      </c>
      <c r="E6" s="118">
        <v>100</v>
      </c>
      <c r="F6" s="118">
        <v>6217</v>
      </c>
      <c r="G6" s="119">
        <v>2010.01</v>
      </c>
    </row>
    <row r="7" spans="1:7" ht="15.75" x14ac:dyDescent="0.25">
      <c r="A7" s="120">
        <v>44802</v>
      </c>
      <c r="B7" s="113" t="s">
        <v>19</v>
      </c>
      <c r="C7" s="115">
        <v>14467</v>
      </c>
      <c r="D7" s="115">
        <v>8112</v>
      </c>
      <c r="E7" s="115">
        <v>101</v>
      </c>
      <c r="F7" s="115">
        <v>6355</v>
      </c>
      <c r="G7" s="121">
        <v>2128.29</v>
      </c>
    </row>
    <row r="8" spans="1:7" ht="15.75" x14ac:dyDescent="0.25">
      <c r="A8" s="122">
        <v>44832</v>
      </c>
      <c r="B8" s="113" t="s">
        <v>19</v>
      </c>
      <c r="C8" s="114">
        <v>18784</v>
      </c>
      <c r="D8" s="114">
        <v>11525</v>
      </c>
      <c r="E8" s="114">
        <v>113</v>
      </c>
      <c r="F8" s="114">
        <v>7259</v>
      </c>
      <c r="G8" s="121">
        <v>2650.81</v>
      </c>
    </row>
    <row r="9" spans="1:7" ht="15.75" x14ac:dyDescent="0.25">
      <c r="A9" s="120">
        <v>44861</v>
      </c>
      <c r="B9" s="113" t="s">
        <v>19</v>
      </c>
      <c r="C9" s="115">
        <v>16525</v>
      </c>
      <c r="D9" s="115">
        <v>9025</v>
      </c>
      <c r="E9" s="115">
        <v>116</v>
      </c>
      <c r="F9" s="115">
        <v>7501</v>
      </c>
      <c r="G9" s="121">
        <v>2382.91</v>
      </c>
    </row>
    <row r="10" spans="1:7" ht="15.75" x14ac:dyDescent="0.25">
      <c r="A10" s="122">
        <v>44894</v>
      </c>
      <c r="B10" s="113" t="s">
        <v>19</v>
      </c>
      <c r="C10" s="114">
        <v>19057</v>
      </c>
      <c r="D10" s="114">
        <v>9529</v>
      </c>
      <c r="E10" s="114">
        <v>112</v>
      </c>
      <c r="F10" s="114">
        <v>9528</v>
      </c>
      <c r="G10" s="121">
        <v>2524.7600000000002</v>
      </c>
    </row>
    <row r="11" spans="1:7" ht="15.75" x14ac:dyDescent="0.25">
      <c r="A11" s="120">
        <v>44927</v>
      </c>
      <c r="B11" s="113" t="s">
        <v>19</v>
      </c>
      <c r="C11" s="115">
        <v>19865</v>
      </c>
      <c r="D11" s="115">
        <v>9560</v>
      </c>
      <c r="E11" s="115">
        <v>69</v>
      </c>
      <c r="F11" s="115">
        <v>10305</v>
      </c>
      <c r="G11" s="121">
        <v>2287.38</v>
      </c>
    </row>
    <row r="12" spans="1:7" ht="15.75" x14ac:dyDescent="0.25">
      <c r="A12" s="122">
        <v>44957</v>
      </c>
      <c r="B12" s="113" t="s">
        <v>19</v>
      </c>
      <c r="C12" s="114">
        <v>18791</v>
      </c>
      <c r="D12" s="114">
        <v>9550</v>
      </c>
      <c r="E12" s="114">
        <v>71</v>
      </c>
      <c r="F12" s="114">
        <v>9241</v>
      </c>
      <c r="G12" s="121">
        <v>2368.9499999999998</v>
      </c>
    </row>
    <row r="13" spans="1:7" ht="15.75" x14ac:dyDescent="0.25">
      <c r="A13" s="120">
        <v>44987</v>
      </c>
      <c r="B13" s="113" t="s">
        <v>19</v>
      </c>
      <c r="C13" s="115">
        <v>18756</v>
      </c>
      <c r="D13" s="115">
        <v>9839</v>
      </c>
      <c r="E13" s="115">
        <v>66</v>
      </c>
      <c r="F13" s="115">
        <v>8916</v>
      </c>
      <c r="G13" s="121">
        <v>2345.5100000000002</v>
      </c>
    </row>
    <row r="14" spans="1:7" ht="15.75" x14ac:dyDescent="0.25">
      <c r="A14" s="122">
        <v>45018</v>
      </c>
      <c r="B14" s="113" t="s">
        <v>19</v>
      </c>
      <c r="C14" s="114">
        <v>17418</v>
      </c>
      <c r="D14" s="114">
        <v>8699</v>
      </c>
      <c r="E14" s="114">
        <v>66</v>
      </c>
      <c r="F14" s="114">
        <v>8720</v>
      </c>
      <c r="G14" s="121">
        <v>2222.86</v>
      </c>
    </row>
    <row r="15" spans="1:7" ht="15.75" x14ac:dyDescent="0.25">
      <c r="A15" s="120">
        <v>45047</v>
      </c>
      <c r="B15" s="113" t="s">
        <v>19</v>
      </c>
      <c r="C15" s="115">
        <v>16672</v>
      </c>
      <c r="D15" s="115">
        <v>9109</v>
      </c>
      <c r="E15" s="115">
        <v>107</v>
      </c>
      <c r="F15" s="115">
        <v>7563</v>
      </c>
      <c r="G15" s="121">
        <v>2423.9899999999998</v>
      </c>
    </row>
    <row r="16" spans="1:7" ht="15.75" x14ac:dyDescent="0.25">
      <c r="A16" s="122">
        <v>45077</v>
      </c>
      <c r="B16" s="113" t="s">
        <v>19</v>
      </c>
      <c r="C16" s="114">
        <v>18619</v>
      </c>
      <c r="D16" s="114">
        <v>11359</v>
      </c>
      <c r="E16" s="114">
        <v>120</v>
      </c>
      <c r="F16" s="114">
        <v>7259</v>
      </c>
      <c r="G16" s="121">
        <v>2705.48</v>
      </c>
    </row>
    <row r="17" spans="1:8" ht="16.5" thickBot="1" x14ac:dyDescent="0.3">
      <c r="A17" s="123">
        <v>45106</v>
      </c>
      <c r="B17" s="168">
        <v>18476543</v>
      </c>
      <c r="C17" s="124">
        <v>16981</v>
      </c>
      <c r="D17" s="124">
        <v>10493</v>
      </c>
      <c r="E17" s="124">
        <v>123</v>
      </c>
      <c r="F17" s="124">
        <v>6488</v>
      </c>
      <c r="G17" s="125">
        <v>2687.85</v>
      </c>
    </row>
    <row r="18" spans="1:8" ht="15.75" thickBot="1" x14ac:dyDescent="0.3">
      <c r="C18" s="170">
        <f>SUM(C6:C17)</f>
        <v>209316</v>
      </c>
      <c r="G18" s="63">
        <f>SUM(G6:G17)</f>
        <v>28738.799999999999</v>
      </c>
    </row>
    <row r="20" spans="1:8" ht="15.75" thickBot="1" x14ac:dyDescent="0.3"/>
    <row r="21" spans="1:8" ht="19.5" thickBot="1" x14ac:dyDescent="0.35">
      <c r="A21" s="174" t="s">
        <v>15</v>
      </c>
      <c r="B21" s="175"/>
      <c r="C21" s="175"/>
      <c r="D21" s="176"/>
      <c r="F21" s="174" t="s">
        <v>23</v>
      </c>
      <c r="G21" s="175"/>
      <c r="H21" s="176"/>
    </row>
    <row r="22" spans="1:8" ht="32.25" thickBot="1" x14ac:dyDescent="0.3">
      <c r="A22" s="13" t="s">
        <v>6</v>
      </c>
      <c r="B22" s="14" t="s">
        <v>7</v>
      </c>
      <c r="C22" s="14" t="s">
        <v>16</v>
      </c>
      <c r="D22" s="16" t="s">
        <v>14</v>
      </c>
      <c r="F22" s="80" t="s">
        <v>24</v>
      </c>
      <c r="G22" s="81" t="s">
        <v>25</v>
      </c>
      <c r="H22" s="82" t="s">
        <v>28</v>
      </c>
    </row>
    <row r="23" spans="1:8" ht="15.75" x14ac:dyDescent="0.25">
      <c r="A23" s="70">
        <v>44773</v>
      </c>
      <c r="B23" s="43" t="s">
        <v>26</v>
      </c>
      <c r="C23" s="64">
        <v>12</v>
      </c>
      <c r="D23" s="72">
        <v>109</v>
      </c>
      <c r="F23" s="52"/>
      <c r="G23" s="53"/>
      <c r="H23" s="60"/>
    </row>
    <row r="24" spans="1:8" ht="15.75" x14ac:dyDescent="0.25">
      <c r="A24" s="73">
        <v>44802</v>
      </c>
      <c r="B24" s="43" t="s">
        <v>26</v>
      </c>
      <c r="C24" s="30">
        <v>18</v>
      </c>
      <c r="D24" s="74">
        <v>116.18</v>
      </c>
      <c r="F24" s="56"/>
      <c r="G24" s="55"/>
      <c r="H24" s="61"/>
    </row>
    <row r="25" spans="1:8" ht="15.75" x14ac:dyDescent="0.25">
      <c r="A25" s="75">
        <v>44832</v>
      </c>
      <c r="B25" s="43" t="s">
        <v>26</v>
      </c>
      <c r="C25" s="32">
        <v>292</v>
      </c>
      <c r="D25" s="74">
        <v>410.52</v>
      </c>
      <c r="F25" s="57"/>
      <c r="G25" s="54"/>
      <c r="H25" s="61"/>
    </row>
    <row r="26" spans="1:8" ht="15.75" x14ac:dyDescent="0.25">
      <c r="A26" s="73">
        <v>44861</v>
      </c>
      <c r="B26" s="43" t="s">
        <v>26</v>
      </c>
      <c r="C26" s="30">
        <v>1228</v>
      </c>
      <c r="D26" s="74">
        <v>983.52</v>
      </c>
      <c r="F26" s="56"/>
      <c r="G26" s="55"/>
      <c r="H26" s="61"/>
    </row>
    <row r="27" spans="1:8" ht="15.75" x14ac:dyDescent="0.25">
      <c r="A27" s="75">
        <v>44894</v>
      </c>
      <c r="B27" s="43" t="s">
        <v>26</v>
      </c>
      <c r="C27" s="32">
        <v>1977</v>
      </c>
      <c r="D27" s="74">
        <v>1753.17</v>
      </c>
      <c r="F27" s="57"/>
      <c r="G27" s="54"/>
      <c r="H27" s="61"/>
    </row>
    <row r="28" spans="1:8" ht="15.75" x14ac:dyDescent="0.25">
      <c r="A28" s="73">
        <v>44958</v>
      </c>
      <c r="B28" s="43" t="s">
        <v>26</v>
      </c>
      <c r="C28" s="30">
        <v>2603</v>
      </c>
      <c r="D28" s="74">
        <v>2492.38</v>
      </c>
      <c r="F28" s="56"/>
      <c r="G28" s="55"/>
      <c r="H28" s="61"/>
    </row>
    <row r="29" spans="1:8" ht="15.75" x14ac:dyDescent="0.25">
      <c r="A29" s="75">
        <v>44990</v>
      </c>
      <c r="B29" s="43" t="s">
        <v>26</v>
      </c>
      <c r="C29" s="32">
        <v>2598</v>
      </c>
      <c r="D29" s="74">
        <v>2094.4299999999998</v>
      </c>
      <c r="F29" s="57"/>
      <c r="G29" s="54"/>
      <c r="H29" s="61"/>
    </row>
    <row r="30" spans="1:8" ht="15.75" x14ac:dyDescent="0.25">
      <c r="A30" s="73">
        <v>45019</v>
      </c>
      <c r="B30" s="43" t="s">
        <v>26</v>
      </c>
      <c r="C30" s="30">
        <v>2116</v>
      </c>
      <c r="D30" s="74">
        <v>1419.71</v>
      </c>
      <c r="F30" s="56"/>
      <c r="G30" s="55"/>
      <c r="H30" s="61"/>
    </row>
    <row r="31" spans="1:8" ht="15.75" x14ac:dyDescent="0.25">
      <c r="A31" s="75">
        <v>45048</v>
      </c>
      <c r="B31" s="43" t="s">
        <v>26</v>
      </c>
      <c r="C31" s="32">
        <v>1284</v>
      </c>
      <c r="D31" s="74">
        <v>635.72</v>
      </c>
      <c r="F31" s="57"/>
      <c r="G31" s="54"/>
      <c r="H31" s="61"/>
    </row>
    <row r="32" spans="1:8" ht="15.75" x14ac:dyDescent="0.25">
      <c r="A32" s="73">
        <v>45078</v>
      </c>
      <c r="B32" s="43" t="s">
        <v>26</v>
      </c>
      <c r="C32" s="30">
        <v>367</v>
      </c>
      <c r="D32" s="74">
        <v>243.06</v>
      </c>
      <c r="F32" s="56"/>
      <c r="G32" s="55"/>
      <c r="H32" s="61"/>
    </row>
    <row r="33" spans="1:8" ht="16.5" thickBot="1" x14ac:dyDescent="0.3">
      <c r="A33" s="75"/>
      <c r="B33" s="43"/>
      <c r="C33" s="32"/>
      <c r="D33" s="74"/>
      <c r="F33" s="58"/>
      <c r="G33" s="59"/>
      <c r="H33" s="62"/>
    </row>
    <row r="34" spans="1:8" ht="19.5" thickBot="1" x14ac:dyDescent="0.35">
      <c r="A34" s="47"/>
      <c r="B34" s="47"/>
      <c r="C34" s="172">
        <f>SUM(C23:C33)</f>
        <v>12495</v>
      </c>
      <c r="D34" s="69">
        <f>SUM(D23:D33)</f>
        <v>10257.689999999999</v>
      </c>
      <c r="F34" s="1"/>
      <c r="G34" s="1"/>
      <c r="H34" s="51">
        <f>SUM(G23:G33)</f>
        <v>0</v>
      </c>
    </row>
    <row r="38" spans="1:8" ht="18.75" x14ac:dyDescent="0.3">
      <c r="A38" s="1" t="s">
        <v>17</v>
      </c>
    </row>
  </sheetData>
  <mergeCells count="4">
    <mergeCell ref="A1:G1"/>
    <mergeCell ref="A3:B3"/>
    <mergeCell ref="F21:H21"/>
    <mergeCell ref="A21:D21"/>
  </mergeCells>
  <phoneticPr fontId="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C0A0-4658-4C31-A1F6-3301D6FE8D94}">
  <dimension ref="A1:H38"/>
  <sheetViews>
    <sheetView topLeftCell="A5" workbookViewId="0">
      <selection activeCell="C34" sqref="C34"/>
    </sheetView>
  </sheetViews>
  <sheetFormatPr defaultRowHeight="15" x14ac:dyDescent="0.25"/>
  <cols>
    <col min="1" max="1" width="31.85546875" bestFit="1" customWidth="1"/>
    <col min="2" max="2" width="16.85546875" bestFit="1" customWidth="1"/>
    <col min="3" max="3" width="8.7109375" bestFit="1" customWidth="1"/>
    <col min="4" max="4" width="12.7109375" bestFit="1" customWidth="1"/>
    <col min="5" max="5" width="7.42578125" bestFit="1" customWidth="1"/>
    <col min="6" max="6" width="8.28515625" bestFit="1" customWidth="1"/>
    <col min="7" max="7" width="11.42578125" bestFit="1" customWidth="1"/>
    <col min="8" max="8" width="8.7109375" bestFit="1" customWidth="1"/>
  </cols>
  <sheetData>
    <row r="1" spans="1:7" ht="27" thickBot="1" x14ac:dyDescent="0.45">
      <c r="A1" s="183" t="s">
        <v>18</v>
      </c>
      <c r="B1" s="184"/>
      <c r="C1" s="184"/>
      <c r="D1" s="184"/>
      <c r="E1" s="184"/>
      <c r="F1" s="184"/>
      <c r="G1" s="185"/>
    </row>
    <row r="2" spans="1:7" ht="15.75" thickBot="1" x14ac:dyDescent="0.3"/>
    <row r="3" spans="1:7" ht="19.5" thickBot="1" x14ac:dyDescent="0.35">
      <c r="A3" s="174" t="s">
        <v>0</v>
      </c>
      <c r="B3" s="176"/>
    </row>
    <row r="4" spans="1:7" ht="16.5" thickBot="1" x14ac:dyDescent="0.3">
      <c r="C4" s="11" t="s">
        <v>1</v>
      </c>
      <c r="D4" s="11" t="s">
        <v>3</v>
      </c>
      <c r="E4" s="11" t="s">
        <v>4</v>
      </c>
      <c r="F4" s="11" t="s">
        <v>5</v>
      </c>
      <c r="G4" s="79"/>
    </row>
    <row r="5" spans="1:7" ht="23.25" thickBot="1" x14ac:dyDescent="0.3">
      <c r="A5" s="109" t="s">
        <v>6</v>
      </c>
      <c r="B5" s="110" t="s">
        <v>7</v>
      </c>
      <c r="C5" s="111" t="s">
        <v>9</v>
      </c>
      <c r="D5" s="111" t="s">
        <v>11</v>
      </c>
      <c r="E5" s="111" t="s">
        <v>12</v>
      </c>
      <c r="F5" s="111" t="s">
        <v>13</v>
      </c>
      <c r="G5" s="112" t="s">
        <v>14</v>
      </c>
    </row>
    <row r="6" spans="1:7" ht="15.75" x14ac:dyDescent="0.25">
      <c r="A6" s="116">
        <v>45138</v>
      </c>
      <c r="B6" s="117" t="s">
        <v>19</v>
      </c>
      <c r="C6" s="118">
        <v>18099</v>
      </c>
      <c r="D6" s="118">
        <v>10046</v>
      </c>
      <c r="E6" s="118">
        <v>100</v>
      </c>
      <c r="F6" s="118">
        <v>8052</v>
      </c>
      <c r="G6" s="119">
        <v>2624.7</v>
      </c>
    </row>
    <row r="7" spans="1:7" ht="15.75" x14ac:dyDescent="0.25">
      <c r="A7" s="120">
        <v>45167</v>
      </c>
      <c r="B7" s="113" t="s">
        <v>19</v>
      </c>
      <c r="C7" s="115">
        <v>15028</v>
      </c>
      <c r="D7" s="115">
        <v>8705</v>
      </c>
      <c r="E7" s="115">
        <v>96</v>
      </c>
      <c r="F7" s="115">
        <v>6323</v>
      </c>
      <c r="G7" s="121">
        <v>2349.21</v>
      </c>
    </row>
    <row r="8" spans="1:7" ht="15.75" x14ac:dyDescent="0.25">
      <c r="A8" s="122">
        <v>45197</v>
      </c>
      <c r="B8" s="113" t="s">
        <v>19</v>
      </c>
      <c r="C8" s="114">
        <v>17809</v>
      </c>
      <c r="D8" s="114">
        <v>10844</v>
      </c>
      <c r="E8" s="114">
        <v>121</v>
      </c>
      <c r="F8" s="114">
        <v>6965</v>
      </c>
      <c r="G8" s="121">
        <v>2668.32</v>
      </c>
    </row>
    <row r="9" spans="1:7" ht="15.75" x14ac:dyDescent="0.25">
      <c r="A9" s="120"/>
      <c r="B9" s="113" t="s">
        <v>19</v>
      </c>
      <c r="C9" s="115"/>
      <c r="D9" s="115"/>
      <c r="E9" s="115"/>
      <c r="F9" s="115"/>
      <c r="G9" s="121"/>
    </row>
    <row r="10" spans="1:7" ht="15.75" x14ac:dyDescent="0.25">
      <c r="A10" s="122"/>
      <c r="B10" s="113" t="s">
        <v>19</v>
      </c>
      <c r="C10" s="114"/>
      <c r="D10" s="114"/>
      <c r="E10" s="114"/>
      <c r="F10" s="114"/>
      <c r="G10" s="121"/>
    </row>
    <row r="11" spans="1:7" ht="15.75" x14ac:dyDescent="0.25">
      <c r="A11" s="120"/>
      <c r="B11" s="113" t="s">
        <v>19</v>
      </c>
      <c r="C11" s="115"/>
      <c r="D11" s="115"/>
      <c r="E11" s="115"/>
      <c r="F11" s="115"/>
      <c r="G11" s="121"/>
    </row>
    <row r="12" spans="1:7" ht="15.75" x14ac:dyDescent="0.25">
      <c r="A12" s="122"/>
      <c r="B12" s="113" t="s">
        <v>19</v>
      </c>
      <c r="C12" s="114"/>
      <c r="D12" s="114"/>
      <c r="E12" s="114"/>
      <c r="F12" s="114"/>
      <c r="G12" s="121"/>
    </row>
    <row r="13" spans="1:7" ht="15.75" x14ac:dyDescent="0.25">
      <c r="A13" s="120"/>
      <c r="B13" s="113" t="s">
        <v>19</v>
      </c>
      <c r="C13" s="115"/>
      <c r="D13" s="115"/>
      <c r="E13" s="115"/>
      <c r="F13" s="115"/>
      <c r="G13" s="121"/>
    </row>
    <row r="14" spans="1:7" ht="15.75" x14ac:dyDescent="0.25">
      <c r="A14" s="122"/>
      <c r="B14" s="113" t="s">
        <v>19</v>
      </c>
      <c r="C14" s="114"/>
      <c r="D14" s="114"/>
      <c r="E14" s="114"/>
      <c r="F14" s="114"/>
      <c r="G14" s="121"/>
    </row>
    <row r="15" spans="1:7" ht="15.75" x14ac:dyDescent="0.25">
      <c r="A15" s="120"/>
      <c r="B15" s="113" t="s">
        <v>19</v>
      </c>
      <c r="C15" s="115"/>
      <c r="D15" s="115"/>
      <c r="E15" s="115"/>
      <c r="F15" s="115"/>
      <c r="G15" s="121"/>
    </row>
    <row r="16" spans="1:7" ht="15.75" x14ac:dyDescent="0.25">
      <c r="A16" s="122"/>
      <c r="B16" s="113" t="s">
        <v>19</v>
      </c>
      <c r="C16" s="114"/>
      <c r="D16" s="114"/>
      <c r="E16" s="114"/>
      <c r="F16" s="114"/>
      <c r="G16" s="121"/>
    </row>
    <row r="17" spans="1:8" ht="16.5" thickBot="1" x14ac:dyDescent="0.3">
      <c r="A17" s="123"/>
      <c r="B17" s="124"/>
      <c r="C17" s="124"/>
      <c r="D17" s="124"/>
      <c r="E17" s="124"/>
      <c r="F17" s="124"/>
      <c r="G17" s="125"/>
    </row>
    <row r="18" spans="1:8" ht="15.75" thickBot="1" x14ac:dyDescent="0.3">
      <c r="C18" s="170">
        <f>SUM(C6:C17)</f>
        <v>50936</v>
      </c>
      <c r="G18" s="63">
        <f>SUM(G6:G17)</f>
        <v>7642.23</v>
      </c>
    </row>
    <row r="20" spans="1:8" ht="15.75" thickBot="1" x14ac:dyDescent="0.3"/>
    <row r="21" spans="1:8" ht="19.5" thickBot="1" x14ac:dyDescent="0.35">
      <c r="A21" s="174" t="s">
        <v>15</v>
      </c>
      <c r="B21" s="175"/>
      <c r="C21" s="175"/>
      <c r="D21" s="176"/>
      <c r="F21" s="174" t="s">
        <v>23</v>
      </c>
      <c r="G21" s="175"/>
      <c r="H21" s="176"/>
    </row>
    <row r="22" spans="1:8" ht="48" thickBot="1" x14ac:dyDescent="0.3">
      <c r="A22" s="13" t="s">
        <v>6</v>
      </c>
      <c r="B22" s="14" t="s">
        <v>7</v>
      </c>
      <c r="C22" s="14" t="s">
        <v>16</v>
      </c>
      <c r="D22" s="16" t="s">
        <v>14</v>
      </c>
      <c r="F22" s="80" t="s">
        <v>24</v>
      </c>
      <c r="G22" s="81" t="s">
        <v>25</v>
      </c>
      <c r="H22" s="82" t="s">
        <v>28</v>
      </c>
    </row>
    <row r="23" spans="1:8" ht="15.75" x14ac:dyDescent="0.25">
      <c r="A23" s="70">
        <v>45109</v>
      </c>
      <c r="B23" s="43" t="s">
        <v>26</v>
      </c>
      <c r="C23" s="64">
        <v>51</v>
      </c>
      <c r="D23" s="72">
        <v>117.04</v>
      </c>
      <c r="F23" s="52"/>
      <c r="G23" s="53"/>
      <c r="H23" s="60"/>
    </row>
    <row r="24" spans="1:8" ht="15.75" x14ac:dyDescent="0.25">
      <c r="A24" s="73">
        <v>45139</v>
      </c>
      <c r="B24" s="43" t="s">
        <v>26</v>
      </c>
      <c r="C24" s="30">
        <v>21</v>
      </c>
      <c r="D24" s="74">
        <v>107.47</v>
      </c>
      <c r="F24" s="56"/>
      <c r="G24" s="55"/>
      <c r="H24" s="61"/>
    </row>
    <row r="25" spans="1:8" ht="15.75" x14ac:dyDescent="0.25">
      <c r="A25" s="75">
        <v>45168</v>
      </c>
      <c r="B25" s="43" t="s">
        <v>26</v>
      </c>
      <c r="C25" s="32">
        <v>14</v>
      </c>
      <c r="D25" s="74">
        <v>105.05</v>
      </c>
      <c r="F25" s="57"/>
      <c r="G25" s="54"/>
      <c r="H25" s="61"/>
    </row>
    <row r="26" spans="1:8" ht="15.75" x14ac:dyDescent="0.25">
      <c r="A26" s="73">
        <v>45200</v>
      </c>
      <c r="B26" s="43" t="s">
        <v>26</v>
      </c>
      <c r="C26" s="30">
        <v>39</v>
      </c>
      <c r="D26" s="74">
        <v>114.37</v>
      </c>
      <c r="F26" s="56"/>
      <c r="G26" s="55"/>
      <c r="H26" s="61"/>
    </row>
    <row r="27" spans="1:8" ht="15.75" x14ac:dyDescent="0.25">
      <c r="A27" s="75"/>
      <c r="B27" s="43" t="s">
        <v>26</v>
      </c>
      <c r="C27" s="32"/>
      <c r="D27" s="74"/>
      <c r="F27" s="57"/>
      <c r="G27" s="54"/>
      <c r="H27" s="61"/>
    </row>
    <row r="28" spans="1:8" ht="15.75" x14ac:dyDescent="0.25">
      <c r="A28" s="73"/>
      <c r="B28" s="43" t="s">
        <v>26</v>
      </c>
      <c r="C28" s="30"/>
      <c r="D28" s="74"/>
      <c r="F28" s="56"/>
      <c r="G28" s="55"/>
      <c r="H28" s="61"/>
    </row>
    <row r="29" spans="1:8" ht="15.75" x14ac:dyDescent="0.25">
      <c r="A29" s="75"/>
      <c r="B29" s="43" t="s">
        <v>26</v>
      </c>
      <c r="C29" s="32"/>
      <c r="D29" s="74"/>
      <c r="F29" s="57"/>
      <c r="G29" s="54"/>
      <c r="H29" s="61"/>
    </row>
    <row r="30" spans="1:8" ht="15.75" x14ac:dyDescent="0.25">
      <c r="A30" s="73"/>
      <c r="B30" s="43" t="s">
        <v>26</v>
      </c>
      <c r="C30" s="30"/>
      <c r="D30" s="74"/>
      <c r="F30" s="56"/>
      <c r="G30" s="55"/>
      <c r="H30" s="61"/>
    </row>
    <row r="31" spans="1:8" ht="15.75" x14ac:dyDescent="0.25">
      <c r="A31" s="75"/>
      <c r="B31" s="43" t="s">
        <v>26</v>
      </c>
      <c r="C31" s="32"/>
      <c r="D31" s="74"/>
      <c r="F31" s="57"/>
      <c r="G31" s="54"/>
      <c r="H31" s="61"/>
    </row>
    <row r="32" spans="1:8" ht="15.75" x14ac:dyDescent="0.25">
      <c r="A32" s="73"/>
      <c r="B32" s="43" t="s">
        <v>26</v>
      </c>
      <c r="C32" s="30"/>
      <c r="D32" s="74"/>
      <c r="F32" s="56"/>
      <c r="G32" s="55"/>
      <c r="H32" s="61"/>
    </row>
    <row r="33" spans="1:8" ht="16.5" thickBot="1" x14ac:dyDescent="0.3">
      <c r="A33" s="75"/>
      <c r="B33" s="43"/>
      <c r="C33" s="32"/>
      <c r="D33" s="74"/>
      <c r="F33" s="58"/>
      <c r="G33" s="59"/>
      <c r="H33" s="62"/>
    </row>
    <row r="34" spans="1:8" ht="19.5" thickBot="1" x14ac:dyDescent="0.35">
      <c r="A34" s="47" t="s">
        <v>35</v>
      </c>
      <c r="B34" s="47"/>
      <c r="C34" s="172">
        <f>SUM(C23:C33)</f>
        <v>125</v>
      </c>
      <c r="D34" s="69">
        <f>SUM(D23:D33)</f>
        <v>443.93</v>
      </c>
      <c r="F34" s="1"/>
      <c r="G34" s="1"/>
      <c r="H34" s="51">
        <f>SUM(G23:G33)</f>
        <v>0</v>
      </c>
    </row>
    <row r="38" spans="1:8" ht="18.75" x14ac:dyDescent="0.3">
      <c r="A38" s="1" t="s">
        <v>17</v>
      </c>
    </row>
  </sheetData>
  <mergeCells count="4">
    <mergeCell ref="A1:G1"/>
    <mergeCell ref="A3:B3"/>
    <mergeCell ref="A21:D21"/>
    <mergeCell ref="F21:H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80DA-6691-4B5B-87F9-AE7338EACEC5}">
  <dimension ref="A55:E61"/>
  <sheetViews>
    <sheetView tabSelected="1" topLeftCell="A8" workbookViewId="0">
      <selection activeCell="E62" sqref="E62"/>
    </sheetView>
  </sheetViews>
  <sheetFormatPr defaultRowHeight="15" x14ac:dyDescent="0.25"/>
  <sheetData>
    <row r="55" spans="1:5" x14ac:dyDescent="0.25">
      <c r="A55" s="186" t="s">
        <v>9</v>
      </c>
      <c r="B55" s="186"/>
      <c r="D55" s="186" t="s">
        <v>29</v>
      </c>
      <c r="E55" s="186"/>
    </row>
    <row r="56" spans="1:5" x14ac:dyDescent="0.25">
      <c r="A56" s="107" t="s">
        <v>30</v>
      </c>
      <c r="B56" s="108">
        <v>212571</v>
      </c>
      <c r="D56" s="107" t="s">
        <v>30</v>
      </c>
      <c r="E56" s="108">
        <v>21350</v>
      </c>
    </row>
    <row r="57" spans="1:5" x14ac:dyDescent="0.25">
      <c r="A57" s="107" t="s">
        <v>31</v>
      </c>
      <c r="B57" s="108">
        <v>198071</v>
      </c>
      <c r="D57" s="107" t="s">
        <v>31</v>
      </c>
      <c r="E57" s="108">
        <v>16273</v>
      </c>
    </row>
    <row r="58" spans="1:5" x14ac:dyDescent="0.25">
      <c r="A58" s="107" t="s">
        <v>32</v>
      </c>
      <c r="B58" s="108">
        <v>187304</v>
      </c>
      <c r="D58" s="107" t="s">
        <v>32</v>
      </c>
      <c r="E58" s="108">
        <v>15545</v>
      </c>
    </row>
    <row r="59" spans="1:5" x14ac:dyDescent="0.25">
      <c r="A59" s="107" t="s">
        <v>33</v>
      </c>
      <c r="B59" s="108">
        <v>212710</v>
      </c>
      <c r="D59" s="107" t="s">
        <v>33</v>
      </c>
      <c r="E59" s="108">
        <v>18769</v>
      </c>
    </row>
    <row r="60" spans="1:5" x14ac:dyDescent="0.25">
      <c r="A60" s="169" t="s">
        <v>34</v>
      </c>
      <c r="B60" s="171">
        <v>209316</v>
      </c>
      <c r="D60" s="169" t="s">
        <v>34</v>
      </c>
      <c r="E60" s="171">
        <v>12495</v>
      </c>
    </row>
    <row r="61" spans="1:5" x14ac:dyDescent="0.25">
      <c r="A61" s="187" t="s">
        <v>36</v>
      </c>
      <c r="B61" s="170">
        <f>'2023-24'!C18</f>
        <v>50936</v>
      </c>
      <c r="D61" s="187" t="s">
        <v>36</v>
      </c>
      <c r="E61" s="170">
        <f>'2023-24'!C34</f>
        <v>125</v>
      </c>
    </row>
  </sheetData>
  <mergeCells count="2">
    <mergeCell ref="A55:B55"/>
    <mergeCell ref="D55:E5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C62F3C-A342-48CD-A1D5-8CF4BB26B0D3}">
  <ds:schemaRefs>
    <ds:schemaRef ds:uri="http://www.w3.org/XML/1998/namespace"/>
    <ds:schemaRef ds:uri="http://schemas.microsoft.com/office/2006/metadata/properties"/>
    <ds:schemaRef ds:uri="http://purl.org/dc/terms/"/>
    <ds:schemaRef ds:uri="0f288af6-7848-41d4-8427-0c10fc15b3a9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81e6064-04ba-4bb3-a74d-8438b8602cc3"/>
    <ds:schemaRef ds:uri="c7a0b038-488d-4e8c-829d-1a40a11dc355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0CAE0A-09C9-419E-8A25-A08408DF74F9}"/>
</file>

<file path=customXml/itemProps3.xml><?xml version="1.0" encoding="utf-8"?>
<ds:datastoreItem xmlns:ds="http://schemas.openxmlformats.org/officeDocument/2006/customXml" ds:itemID="{A5E6F332-5BB7-42E4-B528-E2B8F4B30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2021-04-22T16:04:16Z</dcterms:created>
  <dcterms:modified xsi:type="dcterms:W3CDTF">2023-10-25T20:59:54Z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19822800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